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DD2C6DAA-EC6C-4FF8-9468-AE8DEAAB9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表３" sheetId="1" r:id="rId1"/>
    <sheet name="記入要領" sheetId="3" r:id="rId2"/>
  </sheets>
  <definedNames>
    <definedName name="_xlnm.Print_Area" localSheetId="1">記入要領!$A$1:$I$35</definedName>
    <definedName name="_xlnm.Print_Area" localSheetId="0">別表３!$A$1:$J$35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25" i="3"/>
  <c r="H18" i="3"/>
  <c r="F18" i="3"/>
  <c r="D28" i="3" s="1"/>
  <c r="D33" i="3" s="1"/>
  <c r="D17" i="3"/>
  <c r="D16" i="3"/>
  <c r="D15" i="3"/>
  <c r="D13" i="3"/>
  <c r="D12" i="3"/>
  <c r="D11" i="3"/>
  <c r="D18" i="3" l="1"/>
  <c r="D11" i="1"/>
  <c r="F18" i="1" l="1"/>
  <c r="D28" i="1" s="1"/>
  <c r="D33" i="1" s="1"/>
  <c r="H18" i="1"/>
  <c r="D25" i="1" l="1"/>
  <c r="D17" i="1"/>
  <c r="D13" i="1"/>
  <c r="D12" i="1"/>
  <c r="D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J1" authorId="0" shapeId="0" xr:uid="{92D2FDDF-0405-4F6C-9299-2AB8D950EC6C}">
      <text>
        <r>
          <rPr>
            <b/>
            <sz val="12"/>
            <color indexed="81"/>
            <rFont val="MS P ゴシック"/>
            <family val="3"/>
            <charset val="128"/>
          </rPr>
          <t>本様式は、単独事業・連携体事業にかかわらず、全事業者が個別に作成する必要があります。</t>
        </r>
      </text>
    </comment>
    <comment ref="D30" authorId="0" shapeId="0" xr:uid="{0A221BA5-9333-4FE8-9A35-8C553CB00496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1" authorId="0" shapeId="0" xr:uid="{76E2ED57-37CD-49EA-A1BE-0F4D70F46E24}">
      <text>
        <r>
          <rPr>
            <b/>
            <sz val="12"/>
            <color indexed="81"/>
            <rFont val="MS P ゴシック"/>
            <family val="3"/>
            <charset val="128"/>
          </rPr>
          <t>本様式は、単独事業・連携体事業にかかわらず、全事業者が個別に作成する必要があります。</t>
        </r>
      </text>
    </comment>
  </commentList>
</comments>
</file>

<file path=xl/sharedStrings.xml><?xml version="1.0" encoding="utf-8"?>
<sst xmlns="http://schemas.openxmlformats.org/spreadsheetml/2006/main" count="102" uniqueCount="55">
  <si>
    <t>その他</t>
    <rPh sb="2" eb="3">
      <t>タ</t>
    </rPh>
    <phoneticPr fontId="3"/>
  </si>
  <si>
    <t>設備費</t>
    <rPh sb="0" eb="3">
      <t>セツビヒ</t>
    </rPh>
    <phoneticPr fontId="3"/>
  </si>
  <si>
    <t>事業所工事費</t>
    <rPh sb="0" eb="3">
      <t>ジギョウショ</t>
    </rPh>
    <rPh sb="3" eb="5">
      <t>コウジ</t>
    </rPh>
    <rPh sb="5" eb="6">
      <t>ヒ</t>
    </rPh>
    <phoneticPr fontId="3"/>
  </si>
  <si>
    <t>展示会出展費</t>
    <rPh sb="0" eb="3">
      <t>テンジカイ</t>
    </rPh>
    <rPh sb="3" eb="5">
      <t>シュッテン</t>
    </rPh>
    <rPh sb="5" eb="6">
      <t>ヒ</t>
    </rPh>
    <phoneticPr fontId="3"/>
  </si>
  <si>
    <t>備考</t>
    <rPh sb="0" eb="2">
      <t>ビコウ</t>
    </rPh>
    <phoneticPr fontId="3"/>
  </si>
  <si>
    <t>支出科目</t>
    <rPh sb="0" eb="2">
      <t>シシュツ</t>
    </rPh>
    <rPh sb="2" eb="4">
      <t>カモク</t>
    </rPh>
    <phoneticPr fontId="3"/>
  </si>
  <si>
    <t>収入科目</t>
    <rPh sb="0" eb="2">
      <t>シュウニュウ</t>
    </rPh>
    <rPh sb="2" eb="4">
      <t>カモク</t>
    </rPh>
    <phoneticPr fontId="3"/>
  </si>
  <si>
    <t>自己資金</t>
    <rPh sb="0" eb="4">
      <t>ジコシキン</t>
    </rPh>
    <phoneticPr fontId="3"/>
  </si>
  <si>
    <t>金額</t>
    <rPh sb="0" eb="2">
      <t>キンガク</t>
    </rPh>
    <phoneticPr fontId="3"/>
  </si>
  <si>
    <t>-</t>
    <phoneticPr fontId="3"/>
  </si>
  <si>
    <t>２分の１</t>
    <rPh sb="1" eb="2">
      <t>ブン</t>
    </rPh>
    <phoneticPr fontId="3"/>
  </si>
  <si>
    <t>３分の２</t>
    <rPh sb="1" eb="2">
      <t>ブン</t>
    </rPh>
    <phoneticPr fontId="3"/>
  </si>
  <si>
    <t>（ａ）</t>
    <phoneticPr fontId="3"/>
  </si>
  <si>
    <t>（ａ）×（ｃ）≧（ｂ）のとき</t>
    <phoneticPr fontId="3"/>
  </si>
  <si>
    <t>（ａ）×（ｃ）＜（ｂ）のとき</t>
    <phoneticPr fontId="3"/>
  </si>
  <si>
    <t>補助金の金額計算</t>
    <rPh sb="0" eb="2">
      <t>ホジョ</t>
    </rPh>
    <rPh sb="4" eb="6">
      <t>キンガク</t>
    </rPh>
    <rPh sb="6" eb="8">
      <t>ケイサン</t>
    </rPh>
    <phoneticPr fontId="3"/>
  </si>
  <si>
    <t>（ｂ）と同額</t>
    <rPh sb="4" eb="6">
      <t>ドウガク</t>
    </rPh>
    <phoneticPr fontId="3"/>
  </si>
  <si>
    <t>（ａ）補助対象経費の合計</t>
    <rPh sb="3" eb="5">
      <t>ホジョ</t>
    </rPh>
    <rPh sb="5" eb="7">
      <t>タイショウ</t>
    </rPh>
    <rPh sb="7" eb="9">
      <t>ケイヒ</t>
    </rPh>
    <rPh sb="10" eb="12">
      <t>ゴウケイ</t>
    </rPh>
    <phoneticPr fontId="3"/>
  </si>
  <si>
    <t>（ｃ）補助率</t>
    <rPh sb="3" eb="6">
      <t>ホジョリツ</t>
    </rPh>
    <phoneticPr fontId="3"/>
  </si>
  <si>
    <t>（ｂ）補助金の上限額</t>
    <rPh sb="3" eb="6">
      <t>ホジョキン</t>
    </rPh>
    <rPh sb="7" eb="10">
      <t>ジョウゲンガク</t>
    </rPh>
    <phoneticPr fontId="3"/>
  </si>
  <si>
    <t>金額等</t>
    <rPh sb="0" eb="2">
      <t>キンガク</t>
    </rPh>
    <rPh sb="2" eb="3">
      <t>トウ</t>
    </rPh>
    <phoneticPr fontId="3"/>
  </si>
  <si>
    <t>（Ｂ）補助金額</t>
    <rPh sb="3" eb="6">
      <t>ホジョキン</t>
    </rPh>
    <rPh sb="6" eb="7">
      <t>ガク</t>
    </rPh>
    <phoneticPr fontId="3"/>
  </si>
  <si>
    <t>【記載要領】</t>
    <rPh sb="1" eb="3">
      <t>キサイ</t>
    </rPh>
    <rPh sb="3" eb="5">
      <t>ヨウリョウ</t>
    </rPh>
    <phoneticPr fontId="3"/>
  </si>
  <si>
    <t xml:space="preserve"> (2) 金額は全て円単位で記載して下さい。</t>
    <rPh sb="5" eb="7">
      <t>キンガク</t>
    </rPh>
    <rPh sb="8" eb="9">
      <t>スベ</t>
    </rPh>
    <rPh sb="10" eb="11">
      <t>エン</t>
    </rPh>
    <rPh sb="11" eb="13">
      <t>タンイ</t>
    </rPh>
    <rPh sb="14" eb="16">
      <t>キサイ</t>
    </rPh>
    <rPh sb="18" eb="19">
      <t>クダ</t>
    </rPh>
    <phoneticPr fontId="3"/>
  </si>
  <si>
    <t>【注意事項】</t>
    <rPh sb="1" eb="3">
      <t>チュウイ</t>
    </rPh>
    <rPh sb="3" eb="5">
      <t>ジコウ</t>
    </rPh>
    <phoneticPr fontId="3"/>
  </si>
  <si>
    <r>
      <t>借入金</t>
    </r>
    <r>
      <rPr>
        <sz val="9"/>
        <color theme="1"/>
        <rFont val="ＭＳ 明朝"/>
        <family val="1"/>
        <charset val="128"/>
      </rPr>
      <t>（金融機関：　　　　　　　　）</t>
    </r>
    <rPh sb="0" eb="2">
      <t>カリイレ</t>
    </rPh>
    <rPh sb="2" eb="3">
      <t>キン</t>
    </rPh>
    <rPh sb="4" eb="6">
      <t>キンユウ</t>
    </rPh>
    <rPh sb="6" eb="8">
      <t>キカン</t>
    </rPh>
    <phoneticPr fontId="3"/>
  </si>
  <si>
    <t>（ａ）×（ｃ）
※千円未満切捨</t>
    <rPh sb="9" eb="13">
      <t>センエンミマン</t>
    </rPh>
    <rPh sb="13" eb="14">
      <t>キ</t>
    </rPh>
    <rPh sb="14" eb="15">
      <t>ス</t>
    </rPh>
    <phoneticPr fontId="3"/>
  </si>
  <si>
    <t>上記以外</t>
    <rPh sb="0" eb="2">
      <t>ジョウキ</t>
    </rPh>
    <rPh sb="2" eb="4">
      <t>イガイ</t>
    </rPh>
    <phoneticPr fontId="3"/>
  </si>
  <si>
    <r>
      <t>合計額</t>
    </r>
    <r>
      <rPr>
        <sz val="9"/>
        <color theme="1"/>
        <rFont val="ＭＳ 明朝"/>
        <family val="1"/>
        <charset val="128"/>
      </rPr>
      <t>（（Ａ）総事業費と同額となること）</t>
    </r>
    <rPh sb="0" eb="2">
      <t>ゴウケイ</t>
    </rPh>
    <rPh sb="2" eb="3">
      <t>ガク</t>
    </rPh>
    <rPh sb="12" eb="14">
      <t>ドウガク</t>
    </rPh>
    <phoneticPr fontId="3"/>
  </si>
  <si>
    <t>（Ａ）総事業費</t>
    <rPh sb="3" eb="7">
      <t>ソウジギョウヒ</t>
    </rPh>
    <phoneticPr fontId="3"/>
  </si>
  <si>
    <t>補助対象経費(P)</t>
    <rPh sb="0" eb="2">
      <t>ホジョ</t>
    </rPh>
    <rPh sb="2" eb="4">
      <t>タイショウ</t>
    </rPh>
    <rPh sb="4" eb="6">
      <t>ケイヒ</t>
    </rPh>
    <phoneticPr fontId="3"/>
  </si>
  <si>
    <t>補助対象外経費(Q)</t>
    <rPh sb="0" eb="2">
      <t>ホジョ</t>
    </rPh>
    <rPh sb="2" eb="4">
      <t>タイショウ</t>
    </rPh>
    <rPh sb="4" eb="5">
      <t>ガイ</t>
    </rPh>
    <rPh sb="5" eb="7">
      <t>ケイヒ</t>
    </rPh>
    <phoneticPr fontId="3"/>
  </si>
  <si>
    <t>小計金額(P+Q)</t>
    <rPh sb="0" eb="2">
      <t>ショウケイ</t>
    </rPh>
    <rPh sb="2" eb="4">
      <t>キンガク</t>
    </rPh>
    <phoneticPr fontId="3"/>
  </si>
  <si>
    <t>□</t>
    <phoneticPr fontId="3"/>
  </si>
  <si>
    <t>☑</t>
    <phoneticPr fontId="3"/>
  </si>
  <si>
    <r>
      <t xml:space="preserve">（Ｂ）補助金額
</t>
    </r>
    <r>
      <rPr>
        <sz val="10"/>
        <color rgb="FFFF0000"/>
        <rFont val="ＭＳ 明朝"/>
        <family val="1"/>
        <charset val="128"/>
      </rPr>
      <t>【500,000円以下は申請不可】</t>
    </r>
    <rPh sb="3" eb="5">
      <t>ホジョ</t>
    </rPh>
    <rPh sb="6" eb="7">
      <t>ガク</t>
    </rPh>
    <rPh sb="16" eb="17">
      <t>エン</t>
    </rPh>
    <rPh sb="17" eb="19">
      <t>イカ</t>
    </rPh>
    <rPh sb="20" eb="22">
      <t>シンセイ</t>
    </rPh>
    <rPh sb="22" eb="24">
      <t>フカ</t>
    </rPh>
    <phoneticPr fontId="3"/>
  </si>
  <si>
    <r>
      <t xml:space="preserve"> (1) 消費税は</t>
    </r>
    <r>
      <rPr>
        <u/>
        <sz val="12"/>
        <rFont val="ＭＳ ゴシック"/>
        <family val="3"/>
        <charset val="128"/>
      </rPr>
      <t>補助対象</t>
    </r>
    <r>
      <rPr>
        <b/>
        <u/>
        <sz val="12"/>
        <rFont val="ＭＳ ゴシック"/>
        <family val="3"/>
        <charset val="128"/>
      </rPr>
      <t>外</t>
    </r>
    <r>
      <rPr>
        <u/>
        <sz val="12"/>
        <rFont val="ＭＳ ゴシック"/>
        <family val="3"/>
        <charset val="128"/>
      </rPr>
      <t>経費</t>
    </r>
    <r>
      <rPr>
        <sz val="12"/>
        <rFont val="ＭＳ ゴシック"/>
        <family val="3"/>
        <charset val="128"/>
      </rPr>
      <t>(Q)に計上してください。</t>
    </r>
    <rPh sb="5" eb="8">
      <t>ショウヒゼイ</t>
    </rPh>
    <rPh sb="9" eb="11">
      <t>ホジョ</t>
    </rPh>
    <rPh sb="11" eb="13">
      <t>タイショウ</t>
    </rPh>
    <rPh sb="13" eb="14">
      <t>ガイ</t>
    </rPh>
    <rPh sb="14" eb="16">
      <t>ケイヒ</t>
    </rPh>
    <rPh sb="20" eb="22">
      <t>ケイジョウ</t>
    </rPh>
    <phoneticPr fontId="3"/>
  </si>
  <si>
    <t>③豊岡市外事業者への発注がある場合は、理由を記入してください（金額の多寡によるものは不可）。</t>
    <rPh sb="1" eb="3">
      <t>トヨオカ</t>
    </rPh>
    <rPh sb="3" eb="5">
      <t>シガイ</t>
    </rPh>
    <rPh sb="5" eb="8">
      <t>ジギョウシャ</t>
    </rPh>
    <rPh sb="10" eb="12">
      <t>ハッチュウ</t>
    </rPh>
    <rPh sb="15" eb="17">
      <t>バアイ</t>
    </rPh>
    <rPh sb="19" eb="21">
      <t>リユウ</t>
    </rPh>
    <rPh sb="22" eb="24">
      <t>キニュウ</t>
    </rPh>
    <rPh sb="31" eb="33">
      <t>キンガク</t>
    </rPh>
    <rPh sb="34" eb="36">
      <t>タカ</t>
    </rPh>
    <rPh sb="42" eb="44">
      <t>フカ</t>
    </rPh>
    <phoneticPr fontId="3"/>
  </si>
  <si>
    <r>
      <t xml:space="preserve"> (3) 補助対象経費各科目の</t>
    </r>
    <r>
      <rPr>
        <b/>
        <sz val="12"/>
        <color rgb="FFFF0000"/>
        <rFont val="ＭＳ ゴシック"/>
        <family val="3"/>
        <charset val="128"/>
      </rPr>
      <t>金額の根拠となる見積書やカタログ等を添付</t>
    </r>
    <r>
      <rPr>
        <sz val="12"/>
        <color theme="1"/>
        <rFont val="ＭＳ ゴシック"/>
        <family val="3"/>
        <charset val="128"/>
      </rPr>
      <t>して下さい。</t>
    </r>
    <rPh sb="5" eb="7">
      <t>ホジョ</t>
    </rPh>
    <rPh sb="7" eb="9">
      <t>タイショウ</t>
    </rPh>
    <rPh sb="9" eb="11">
      <t>ケイヒ</t>
    </rPh>
    <rPh sb="11" eb="12">
      <t>カク</t>
    </rPh>
    <rPh sb="12" eb="14">
      <t>カモク</t>
    </rPh>
    <rPh sb="15" eb="17">
      <t>キンガク</t>
    </rPh>
    <rPh sb="18" eb="20">
      <t>コンキョ</t>
    </rPh>
    <rPh sb="23" eb="26">
      <t>ミツモリショ</t>
    </rPh>
    <rPh sb="31" eb="32">
      <t>トウ</t>
    </rPh>
    <rPh sb="33" eb="35">
      <t>テンプ</t>
    </rPh>
    <rPh sb="37" eb="38">
      <t>クダ</t>
    </rPh>
    <phoneticPr fontId="3"/>
  </si>
  <si>
    <t>☑</t>
  </si>
  <si>
    <r>
      <t>借入金</t>
    </r>
    <r>
      <rPr>
        <sz val="9"/>
        <rFont val="ＭＳ 明朝"/>
        <family val="1"/>
        <charset val="128"/>
      </rPr>
      <t>（金融機関：　</t>
    </r>
    <r>
      <rPr>
        <b/>
        <sz val="9"/>
        <color rgb="FFFF0000"/>
        <rFont val="ＭＳ 明朝"/>
        <family val="1"/>
        <charset val="128"/>
      </rPr>
      <t>○○銀行　</t>
    </r>
    <r>
      <rPr>
        <sz val="9"/>
        <rFont val="ＭＳ 明朝"/>
        <family val="1"/>
        <charset val="128"/>
      </rPr>
      <t>）</t>
    </r>
    <rPh sb="0" eb="2">
      <t>カリイレ</t>
    </rPh>
    <rPh sb="2" eb="3">
      <t>キン</t>
    </rPh>
    <rPh sb="4" eb="6">
      <t>キンユウ</t>
    </rPh>
    <rPh sb="6" eb="8">
      <t>キカン</t>
    </rPh>
    <rPh sb="12" eb="14">
      <t>ギンコウ</t>
    </rPh>
    <phoneticPr fontId="3"/>
  </si>
  <si>
    <t>クラウドサービス利用料</t>
    <rPh sb="8" eb="10">
      <t>リヨウ</t>
    </rPh>
    <rPh sb="10" eb="11">
      <t>リョウ</t>
    </rPh>
    <phoneticPr fontId="3"/>
  </si>
  <si>
    <t>新製品開発費</t>
    <rPh sb="0" eb="3">
      <t>シンセイヒン</t>
    </rPh>
    <rPh sb="3" eb="6">
      <t>カイハツヒ</t>
    </rPh>
    <phoneticPr fontId="3"/>
  </si>
  <si>
    <t>特例補助率（環境経済認定事業を推進する事業又はあんしんカンパニー）</t>
    <rPh sb="0" eb="2">
      <t>トクレイ</t>
    </rPh>
    <rPh sb="2" eb="5">
      <t>ホジョリツ</t>
    </rPh>
    <rPh sb="6" eb="14">
      <t>カンキョウケイザイニンテイジギョウ</t>
    </rPh>
    <rPh sb="15" eb="17">
      <t>スイシン</t>
    </rPh>
    <rPh sb="19" eb="21">
      <t>ジギョウ</t>
    </rPh>
    <rPh sb="21" eb="22">
      <t>マタ</t>
    </rPh>
    <phoneticPr fontId="3"/>
  </si>
  <si>
    <t>④同一の対象経費・事業に他の補助金（国、県その他の公的機関が運用する制度を含む。）を重複して充当していないか確認のうえ、チェックしてください。</t>
    <rPh sb="1" eb="3">
      <t>ドウイツ</t>
    </rPh>
    <rPh sb="4" eb="8">
      <t>タイショウケイヒ</t>
    </rPh>
    <rPh sb="9" eb="11">
      <t>ジギョウ</t>
    </rPh>
    <rPh sb="12" eb="13">
      <t>タ</t>
    </rPh>
    <rPh sb="14" eb="17">
      <t>ホジョキン</t>
    </rPh>
    <rPh sb="18" eb="19">
      <t>クニ</t>
    </rPh>
    <rPh sb="20" eb="21">
      <t>ケン</t>
    </rPh>
    <rPh sb="23" eb="24">
      <t>タ</t>
    </rPh>
    <rPh sb="25" eb="29">
      <t>コウテキキカン</t>
    </rPh>
    <rPh sb="30" eb="32">
      <t>ウンヨウ</t>
    </rPh>
    <rPh sb="34" eb="36">
      <t>セイド</t>
    </rPh>
    <rPh sb="37" eb="38">
      <t>フク</t>
    </rPh>
    <rPh sb="42" eb="44">
      <t>チョウフク</t>
    </rPh>
    <rPh sb="46" eb="48">
      <t>ジュウトウ</t>
    </rPh>
    <rPh sb="54" eb="56">
      <t>カクニン</t>
    </rPh>
    <phoneticPr fontId="3"/>
  </si>
  <si>
    <t>①支出科目と収入科目の合計額は一致させてください。</t>
    <rPh sb="1" eb="3">
      <t>シシュツ</t>
    </rPh>
    <rPh sb="3" eb="5">
      <t>カモク</t>
    </rPh>
    <rPh sb="6" eb="8">
      <t>シュウニュウ</t>
    </rPh>
    <rPh sb="8" eb="10">
      <t>カモク</t>
    </rPh>
    <rPh sb="11" eb="13">
      <t>ゴウケイ</t>
    </rPh>
    <rPh sb="13" eb="14">
      <t>ガク</t>
    </rPh>
    <rPh sb="15" eb="17">
      <t>イッチ</t>
    </rPh>
    <phoneticPr fontId="3"/>
  </si>
  <si>
    <t>②借入金は融資する金融機関名を記載してください。</t>
    <rPh sb="1" eb="3">
      <t>カリイレ</t>
    </rPh>
    <rPh sb="3" eb="4">
      <t>キン</t>
    </rPh>
    <rPh sb="5" eb="7">
      <t>ユウシ</t>
    </rPh>
    <rPh sb="9" eb="11">
      <t>キンユウ</t>
    </rPh>
    <rPh sb="11" eb="13">
      <t>キカン</t>
    </rPh>
    <rPh sb="13" eb="14">
      <t>メイ</t>
    </rPh>
    <rPh sb="15" eb="17">
      <t>キサイ</t>
    </rPh>
    <phoneticPr fontId="3"/>
  </si>
  <si>
    <r>
      <t xml:space="preserve">（Ｂ）補助金額
</t>
    </r>
    <r>
      <rPr>
        <sz val="10"/>
        <color rgb="FFFF0000"/>
        <rFont val="ＭＳ 明朝"/>
        <family val="1"/>
        <charset val="128"/>
      </rPr>
      <t>【500,000円以下は申請不可】</t>
    </r>
    <rPh sb="3" eb="5">
      <t>ホジョ</t>
    </rPh>
    <rPh sb="6" eb="7">
      <t>ガク</t>
    </rPh>
    <rPh sb="20" eb="22">
      <t>シンセイ</t>
    </rPh>
    <phoneticPr fontId="3"/>
  </si>
  <si>
    <t>同一の対象経費・事業に他の補助金を充当していない</t>
    <rPh sb="17" eb="19">
      <t>ジュウトウ</t>
    </rPh>
    <phoneticPr fontId="3"/>
  </si>
  <si>
    <r>
      <t xml:space="preserve"> (4) 工事を伴う事業の場合</t>
    </r>
    <r>
      <rPr>
        <sz val="12"/>
        <rFont val="ＭＳ ゴシック"/>
        <family val="3"/>
        <charset val="128"/>
      </rPr>
      <t>、</t>
    </r>
    <r>
      <rPr>
        <b/>
        <sz val="12"/>
        <color rgb="FFFF0000"/>
        <rFont val="ＭＳ ゴシック"/>
        <family val="3"/>
        <charset val="128"/>
      </rPr>
      <t>建物周辺地図及び工事建物図面（平面図・立面図等）を添付</t>
    </r>
    <r>
      <rPr>
        <sz val="12"/>
        <color theme="1"/>
        <rFont val="ＭＳ ゴシック"/>
        <family val="3"/>
        <charset val="128"/>
      </rPr>
      <t>して下さい。</t>
    </r>
    <rPh sb="5" eb="7">
      <t>コウジ</t>
    </rPh>
    <rPh sb="8" eb="9">
      <t>トモナ</t>
    </rPh>
    <rPh sb="10" eb="12">
      <t>ジギョウ</t>
    </rPh>
    <rPh sb="13" eb="15">
      <t>バアイ</t>
    </rPh>
    <rPh sb="16" eb="20">
      <t>タテモノシュウヘン</t>
    </rPh>
    <rPh sb="20" eb="22">
      <t>チズ</t>
    </rPh>
    <rPh sb="22" eb="23">
      <t>オヨ</t>
    </rPh>
    <rPh sb="24" eb="26">
      <t>コウジ</t>
    </rPh>
    <rPh sb="26" eb="28">
      <t>タテモノ</t>
    </rPh>
    <rPh sb="28" eb="30">
      <t>ズメン</t>
    </rPh>
    <rPh sb="31" eb="34">
      <t>ヘイメンズ</t>
    </rPh>
    <rPh sb="35" eb="39">
      <t>リツメンズトウ</t>
    </rPh>
    <rPh sb="41" eb="43">
      <t>テンプ</t>
    </rPh>
    <rPh sb="45" eb="46">
      <t>クダ</t>
    </rPh>
    <phoneticPr fontId="3"/>
  </si>
  <si>
    <r>
      <t xml:space="preserve"> (4) 工事を伴う事業の場合</t>
    </r>
    <r>
      <rPr>
        <b/>
        <sz val="12"/>
        <color rgb="FFFF0000"/>
        <rFont val="ＭＳ ゴシック"/>
        <family val="3"/>
        <charset val="128"/>
      </rPr>
      <t>、建物周辺地図及び工事建物図面（平面図・立面図等）を添付</t>
    </r>
    <r>
      <rPr>
        <sz val="12"/>
        <color theme="1"/>
        <rFont val="ＭＳ ゴシック"/>
        <family val="3"/>
        <charset val="128"/>
      </rPr>
      <t>して下さい。</t>
    </r>
    <rPh sb="5" eb="7">
      <t>コウジ</t>
    </rPh>
    <rPh sb="8" eb="9">
      <t>トモナ</t>
    </rPh>
    <rPh sb="10" eb="12">
      <t>ジギョウ</t>
    </rPh>
    <rPh sb="13" eb="15">
      <t>バアイ</t>
    </rPh>
    <rPh sb="16" eb="20">
      <t>タテモノシュウヘン</t>
    </rPh>
    <rPh sb="20" eb="22">
      <t>チズ</t>
    </rPh>
    <rPh sb="22" eb="23">
      <t>オヨ</t>
    </rPh>
    <rPh sb="24" eb="26">
      <t>コウジ</t>
    </rPh>
    <rPh sb="26" eb="28">
      <t>タテモノ</t>
    </rPh>
    <rPh sb="28" eb="30">
      <t>ズメン</t>
    </rPh>
    <rPh sb="31" eb="34">
      <t>ヘイメンズ</t>
    </rPh>
    <rPh sb="35" eb="39">
      <t>リツメンズトウ</t>
    </rPh>
    <rPh sb="41" eb="43">
      <t>テンプ</t>
    </rPh>
    <rPh sb="45" eb="46">
      <t>クダ</t>
    </rPh>
    <phoneticPr fontId="3"/>
  </si>
  <si>
    <t>専門家経費</t>
    <rPh sb="0" eb="3">
      <t>センモンカ</t>
    </rPh>
    <rPh sb="3" eb="5">
      <t>ケイヒ</t>
    </rPh>
    <phoneticPr fontId="3"/>
  </si>
  <si>
    <t>豊岡市経営革新支援補助金事業計画書　別表３（事業費の詳細）</t>
    <rPh sb="18" eb="20">
      <t>ベッピョウ</t>
    </rPh>
    <rPh sb="22" eb="24">
      <t>ジギョウ</t>
    </rPh>
    <rPh sb="24" eb="25">
      <t>ヒ</t>
    </rPh>
    <rPh sb="26" eb="28">
      <t>ショウサイ</t>
    </rPh>
    <phoneticPr fontId="1"/>
  </si>
  <si>
    <t>豊岡市経営革新支援補助金事業計画書　別表３（事業費の詳細）</t>
    <rPh sb="3" eb="5">
      <t>ケイエイ</t>
    </rPh>
    <rPh sb="5" eb="7">
      <t>カクシン</t>
    </rPh>
    <rPh sb="18" eb="20">
      <t>ベッピョウ</t>
    </rPh>
    <rPh sb="22" eb="24">
      <t>ジギョウ</t>
    </rPh>
    <rPh sb="24" eb="25">
      <t>ヒ</t>
    </rPh>
    <rPh sb="26" eb="28">
      <t>ショウサイ</t>
    </rPh>
    <phoneticPr fontId="1"/>
  </si>
  <si>
    <t>ECサイト等製作費</t>
    <rPh sb="5" eb="6">
      <t>トウ</t>
    </rPh>
    <rPh sb="6" eb="8">
      <t>セイサク</t>
    </rPh>
    <rPh sb="8" eb="9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</si>
</sst>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.5"/>
      <color theme="1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66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9" xfId="0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3" fontId="9" fillId="0" borderId="16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3" fontId="5" fillId="0" borderId="7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shrinkToFit="1"/>
    </xf>
    <xf numFmtId="3" fontId="9" fillId="0" borderId="16" xfId="0" applyNumberFormat="1" applyFont="1" applyBorder="1" applyAlignment="1">
      <alignment horizontal="right" vertical="center" shrinkToFit="1"/>
    </xf>
    <xf numFmtId="3" fontId="6" fillId="0" borderId="15" xfId="0" applyNumberFormat="1" applyFont="1" applyBorder="1" applyAlignment="1">
      <alignment horizontal="right" vertical="center" shrinkToFit="1"/>
    </xf>
    <xf numFmtId="3" fontId="6" fillId="0" borderId="27" xfId="0" applyNumberFormat="1" applyFont="1" applyBorder="1" applyAlignment="1">
      <alignment horizontal="right" vertical="center" shrinkToFit="1"/>
    </xf>
    <xf numFmtId="3" fontId="5" fillId="0" borderId="13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3" fontId="6" fillId="4" borderId="15" xfId="0" applyNumberFormat="1" applyFont="1" applyFill="1" applyBorder="1" applyAlignment="1">
      <alignment horizontal="right" vertical="center" shrinkToFit="1"/>
    </xf>
    <xf numFmtId="3" fontId="6" fillId="4" borderId="27" xfId="0" applyNumberFormat="1" applyFont="1" applyFill="1" applyBorder="1" applyAlignment="1">
      <alignment horizontal="right" vertical="center" shrinkToFit="1"/>
    </xf>
    <xf numFmtId="3" fontId="5" fillId="4" borderId="16" xfId="0" applyNumberFormat="1" applyFont="1" applyFill="1" applyBorder="1" applyAlignment="1">
      <alignment horizontal="right" vertical="center"/>
    </xf>
    <xf numFmtId="3" fontId="5" fillId="4" borderId="8" xfId="0" applyNumberFormat="1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 wrapText="1"/>
    </xf>
    <xf numFmtId="0" fontId="5" fillId="4" borderId="14" xfId="0" applyFont="1" applyFill="1" applyBorder="1" applyAlignment="1">
      <alignment vertical="center"/>
    </xf>
    <xf numFmtId="0" fontId="16" fillId="3" borderId="5" xfId="0" applyFont="1" applyFill="1" applyBorder="1" applyAlignment="1">
      <alignment horizontal="right" vertical="center" wrapText="1"/>
    </xf>
    <xf numFmtId="3" fontId="18" fillId="3" borderId="15" xfId="0" applyNumberFormat="1" applyFont="1" applyFill="1" applyBorder="1" applyAlignment="1">
      <alignment horizontal="right" vertical="center" shrinkToFit="1"/>
    </xf>
    <xf numFmtId="3" fontId="18" fillId="3" borderId="27" xfId="0" applyNumberFormat="1" applyFont="1" applyFill="1" applyBorder="1" applyAlignment="1">
      <alignment horizontal="right" vertical="center" shrinkToFit="1"/>
    </xf>
    <xf numFmtId="3" fontId="17" fillId="3" borderId="16" xfId="0" applyNumberFormat="1" applyFont="1" applyFill="1" applyBorder="1" applyAlignment="1">
      <alignment horizontal="right" vertical="center"/>
    </xf>
    <xf numFmtId="3" fontId="17" fillId="3" borderId="8" xfId="0" applyNumberFormat="1" applyFont="1" applyFill="1" applyBorder="1" applyAlignment="1">
      <alignment horizontal="right" vertical="center"/>
    </xf>
    <xf numFmtId="3" fontId="19" fillId="3" borderId="16" xfId="0" applyNumberFormat="1" applyFont="1" applyFill="1" applyBorder="1" applyAlignment="1">
      <alignment horizontal="left" vertical="center"/>
    </xf>
    <xf numFmtId="3" fontId="18" fillId="3" borderId="23" xfId="0" applyNumberFormat="1" applyFont="1" applyFill="1" applyBorder="1" applyAlignment="1">
      <alignment horizontal="right" vertical="center" shrinkToFit="1"/>
    </xf>
    <xf numFmtId="3" fontId="18" fillId="3" borderId="28" xfId="0" applyNumberFormat="1" applyFont="1" applyFill="1" applyBorder="1" applyAlignment="1">
      <alignment horizontal="right" vertical="center" shrinkToFit="1"/>
    </xf>
    <xf numFmtId="3" fontId="18" fillId="3" borderId="16" xfId="0" applyNumberFormat="1" applyFont="1" applyFill="1" applyBorder="1" applyAlignment="1">
      <alignment horizontal="right" vertical="center" shrinkToFit="1"/>
    </xf>
    <xf numFmtId="0" fontId="23" fillId="0" borderId="5" xfId="0" applyFont="1" applyBorder="1" applyAlignment="1">
      <alignment vertical="center" wrapText="1"/>
    </xf>
    <xf numFmtId="0" fontId="2" fillId="0" borderId="0" xfId="0" applyFont="1"/>
    <xf numFmtId="3" fontId="6" fillId="5" borderId="34" xfId="0" applyNumberFormat="1" applyFont="1" applyFill="1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32" xfId="0" applyBorder="1"/>
    <xf numFmtId="0" fontId="0" fillId="0" borderId="33" xfId="0" applyBorder="1"/>
    <xf numFmtId="0" fontId="0" fillId="0" borderId="21" xfId="0" applyBorder="1"/>
    <xf numFmtId="0" fontId="27" fillId="5" borderId="0" xfId="0" applyFont="1" applyFill="1" applyAlignment="1">
      <alignment vertical="center" wrapText="1"/>
    </xf>
    <xf numFmtId="0" fontId="27" fillId="5" borderId="5" xfId="0" applyFont="1" applyFill="1" applyBorder="1" applyAlignment="1">
      <alignment vertical="center"/>
    </xf>
    <xf numFmtId="0" fontId="27" fillId="5" borderId="37" xfId="0" applyFont="1" applyFill="1" applyBorder="1" applyAlignment="1">
      <alignment vertical="center"/>
    </xf>
    <xf numFmtId="0" fontId="27" fillId="5" borderId="7" xfId="0" applyFont="1" applyFill="1" applyBorder="1" applyAlignment="1">
      <alignment vertical="center"/>
    </xf>
    <xf numFmtId="0" fontId="25" fillId="4" borderId="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5" borderId="34" xfId="0" applyFont="1" applyFill="1" applyBorder="1" applyAlignment="1">
      <alignment horizontal="left" vertical="center" wrapText="1"/>
    </xf>
    <xf numFmtId="0" fontId="6" fillId="5" borderId="35" xfId="0" applyFont="1" applyFill="1" applyBorder="1" applyAlignment="1">
      <alignment horizontal="left" vertical="center" wrapText="1"/>
    </xf>
    <xf numFmtId="0" fontId="6" fillId="5" borderId="36" xfId="0" applyFont="1" applyFill="1" applyBorder="1" applyAlignment="1">
      <alignment horizontal="left" vertical="center" wrapText="1"/>
    </xf>
    <xf numFmtId="3" fontId="6" fillId="4" borderId="23" xfId="0" applyNumberFormat="1" applyFont="1" applyFill="1" applyBorder="1" applyAlignment="1">
      <alignment horizontal="right" vertical="center" shrinkToFit="1"/>
    </xf>
    <xf numFmtId="3" fontId="6" fillId="4" borderId="28" xfId="0" applyNumberFormat="1" applyFont="1" applyFill="1" applyBorder="1" applyAlignment="1">
      <alignment horizontal="right" vertical="center" shrinkToFit="1"/>
    </xf>
    <xf numFmtId="3" fontId="6" fillId="4" borderId="16" xfId="0" applyNumberFormat="1" applyFont="1" applyFill="1" applyBorder="1" applyAlignment="1">
      <alignment horizontal="right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3" fontId="5" fillId="0" borderId="30" xfId="0" applyNumberFormat="1" applyFont="1" applyBorder="1" applyAlignment="1">
      <alignment horizontal="right" vertical="center" shrinkToFit="1"/>
    </xf>
    <xf numFmtId="3" fontId="5" fillId="0" borderId="18" xfId="0" applyNumberFormat="1" applyFont="1" applyBorder="1" applyAlignment="1">
      <alignment horizontal="right" vertical="center" shrinkToFit="1"/>
    </xf>
    <xf numFmtId="3" fontId="6" fillId="4" borderId="24" xfId="0" applyNumberFormat="1" applyFont="1" applyFill="1" applyBorder="1" applyAlignment="1">
      <alignment horizontal="right" vertical="center" shrinkToFit="1"/>
    </xf>
    <xf numFmtId="3" fontId="6" fillId="4" borderId="31" xfId="0" applyNumberFormat="1" applyFont="1" applyFill="1" applyBorder="1" applyAlignment="1">
      <alignment horizontal="right" vertical="center" shrinkToFit="1"/>
    </xf>
    <xf numFmtId="3" fontId="6" fillId="4" borderId="25" xfId="0" applyNumberFormat="1" applyFont="1" applyFill="1" applyBorder="1" applyAlignment="1">
      <alignment horizontal="right" vertical="center" shrinkToFit="1"/>
    </xf>
    <xf numFmtId="3" fontId="18" fillId="3" borderId="23" xfId="0" applyNumberFormat="1" applyFont="1" applyFill="1" applyBorder="1" applyAlignment="1">
      <alignment horizontal="right" vertical="center" shrinkToFit="1"/>
    </xf>
    <xf numFmtId="3" fontId="18" fillId="3" borderId="28" xfId="0" applyNumberFormat="1" applyFont="1" applyFill="1" applyBorder="1" applyAlignment="1">
      <alignment horizontal="right" vertical="center" shrinkToFit="1"/>
    </xf>
    <xf numFmtId="3" fontId="18" fillId="3" borderId="16" xfId="0" applyNumberFormat="1" applyFont="1" applyFill="1" applyBorder="1" applyAlignment="1">
      <alignment horizontal="right" vertical="center" shrinkToFit="1"/>
    </xf>
    <xf numFmtId="3" fontId="18" fillId="3" borderId="24" xfId="0" applyNumberFormat="1" applyFont="1" applyFill="1" applyBorder="1" applyAlignment="1">
      <alignment horizontal="right" vertical="center" shrinkToFit="1"/>
    </xf>
    <xf numFmtId="3" fontId="18" fillId="3" borderId="31" xfId="0" applyNumberFormat="1" applyFont="1" applyFill="1" applyBorder="1" applyAlignment="1">
      <alignment horizontal="right" vertical="center" shrinkToFit="1"/>
    </xf>
    <xf numFmtId="3" fontId="18" fillId="3" borderId="25" xfId="0" applyNumberFormat="1" applyFont="1" applyFill="1" applyBorder="1" applyAlignment="1">
      <alignment horizontal="right" vertical="center" shrinkToFit="1"/>
    </xf>
    <xf numFmtId="0" fontId="4" fillId="3" borderId="4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1" xfId="0" applyBorder="1" applyAlignment="1">
      <alignment horizontal="left"/>
    </xf>
    <xf numFmtId="3" fontId="6" fillId="5" borderId="23" xfId="0" applyNumberFormat="1" applyFont="1" applyFill="1" applyBorder="1" applyAlignment="1">
      <alignment horizontal="left" vertical="top" wrapText="1"/>
    </xf>
    <xf numFmtId="3" fontId="6" fillId="5" borderId="28" xfId="0" applyNumberFormat="1" applyFont="1" applyFill="1" applyBorder="1" applyAlignment="1">
      <alignment horizontal="left" vertical="top" wrapText="1"/>
    </xf>
    <xf numFmtId="3" fontId="6" fillId="5" borderId="16" xfId="0" applyNumberFormat="1" applyFont="1" applyFill="1" applyBorder="1" applyAlignment="1">
      <alignment horizontal="left" vertical="top" wrapText="1"/>
    </xf>
    <xf numFmtId="0" fontId="25" fillId="6" borderId="4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6" borderId="37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 wrapText="1"/>
    </xf>
    <xf numFmtId="0" fontId="26" fillId="5" borderId="5" xfId="0" applyFont="1" applyFill="1" applyBorder="1" applyAlignment="1">
      <alignment vertical="center"/>
    </xf>
    <xf numFmtId="0" fontId="26" fillId="5" borderId="37" xfId="0" applyFont="1" applyFill="1" applyBorder="1" applyAlignment="1">
      <alignment vertical="center"/>
    </xf>
    <xf numFmtId="0" fontId="26" fillId="5" borderId="7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48214</xdr:colOff>
      <xdr:row>18</xdr:row>
      <xdr:rowOff>30560</xdr:rowOff>
    </xdr:from>
    <xdr:to>
      <xdr:col>4</xdr:col>
      <xdr:colOff>192214</xdr:colOff>
      <xdr:row>27</xdr:row>
      <xdr:rowOff>193646</xdr:rowOff>
    </xdr:to>
    <xdr:cxnSp macro="">
      <xdr:nvCxnSpPr>
        <xdr:cNvPr id="4" name="カギ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>
          <a:off x="2465904" y="6494112"/>
          <a:ext cx="3060000" cy="144000"/>
        </a:xfrm>
        <a:prstGeom prst="bentConnector3">
          <a:avLst>
            <a:gd name="adj1" fmla="val 9996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48214</xdr:colOff>
      <xdr:row>18</xdr:row>
      <xdr:rowOff>30560</xdr:rowOff>
    </xdr:from>
    <xdr:to>
      <xdr:col>4</xdr:col>
      <xdr:colOff>192214</xdr:colOff>
      <xdr:row>27</xdr:row>
      <xdr:rowOff>193646</xdr:rowOff>
    </xdr:to>
    <xdr:cxnSp macro="">
      <xdr:nvCxnSpPr>
        <xdr:cNvPr id="2" name="カギ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rot="5400000">
          <a:off x="2586608" y="6645691"/>
          <a:ext cx="2820561" cy="144000"/>
        </a:xfrm>
        <a:prstGeom prst="bentConnector3">
          <a:avLst>
            <a:gd name="adj1" fmla="val 9996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66674</xdr:colOff>
      <xdr:row>1</xdr:row>
      <xdr:rowOff>92075</xdr:rowOff>
    </xdr:from>
    <xdr:to>
      <xdr:col>8</xdr:col>
      <xdr:colOff>1466850</xdr:colOff>
      <xdr:row>7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66699" y="387350"/>
          <a:ext cx="6943726" cy="10382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本様式はオレンジ色の箇所に</a:t>
          </a:r>
          <a:endParaRPr kumimoji="1" lang="en-US" altLang="ja-JP" sz="18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入力（ドロップダウンリストから選択）することで完成します。</a:t>
          </a:r>
          <a:endParaRPr kumimoji="1" lang="ja-JP" altLang="en-US" sz="12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48214</xdr:colOff>
      <xdr:row>18</xdr:row>
      <xdr:rowOff>30560</xdr:rowOff>
    </xdr:from>
    <xdr:to>
      <xdr:col>4</xdr:col>
      <xdr:colOff>192214</xdr:colOff>
      <xdr:row>27</xdr:row>
      <xdr:rowOff>193646</xdr:rowOff>
    </xdr:to>
    <xdr:cxnSp macro="">
      <xdr:nvCxnSpPr>
        <xdr:cNvPr id="6" name="カギ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rot="5400000">
          <a:off x="2434208" y="6645691"/>
          <a:ext cx="2820561" cy="144000"/>
        </a:xfrm>
        <a:prstGeom prst="bentConnector3">
          <a:avLst>
            <a:gd name="adj1" fmla="val 9996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48214</xdr:colOff>
      <xdr:row>18</xdr:row>
      <xdr:rowOff>30560</xdr:rowOff>
    </xdr:from>
    <xdr:to>
      <xdr:col>4</xdr:col>
      <xdr:colOff>192214</xdr:colOff>
      <xdr:row>27</xdr:row>
      <xdr:rowOff>193646</xdr:rowOff>
    </xdr:to>
    <xdr:cxnSp macro="">
      <xdr:nvCxnSpPr>
        <xdr:cNvPr id="8" name="カギ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rot="5400000">
          <a:off x="2434208" y="6645691"/>
          <a:ext cx="2820561" cy="144000"/>
        </a:xfrm>
        <a:prstGeom prst="bentConnector3">
          <a:avLst>
            <a:gd name="adj1" fmla="val 99966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4.25"/>
  <cols>
    <col min="1" max="1" width="1.375" style="1" customWidth="1"/>
    <col min="2" max="2" width="3.625" style="1" customWidth="1"/>
    <col min="3" max="3" width="30.75" style="1" customWidth="1"/>
    <col min="4" max="4" width="12.625" style="1" customWidth="1"/>
    <col min="5" max="5" width="4.625" style="1" customWidth="1"/>
    <col min="6" max="6" width="1.625" style="1" customWidth="1"/>
    <col min="7" max="7" width="7.625" style="1" customWidth="1"/>
    <col min="8" max="8" width="12.625" style="1" customWidth="1"/>
    <col min="9" max="9" width="22.375" style="1" customWidth="1"/>
    <col min="10" max="10" width="1.375" style="1" customWidth="1"/>
    <col min="11" max="16384" width="9" style="1"/>
  </cols>
  <sheetData>
    <row r="1" spans="1:10" ht="23.45" customHeight="1">
      <c r="A1" s="75" t="s">
        <v>52</v>
      </c>
    </row>
    <row r="2" spans="1:10" ht="17.25">
      <c r="A2" s="6"/>
    </row>
    <row r="3" spans="1:10" ht="17.25">
      <c r="A3" s="6"/>
      <c r="B3" s="38" t="s">
        <v>22</v>
      </c>
    </row>
    <row r="4" spans="1:10" ht="17.25">
      <c r="A4" s="6"/>
      <c r="B4" s="39" t="s">
        <v>36</v>
      </c>
    </row>
    <row r="5" spans="1:10" ht="17.25">
      <c r="A5" s="6"/>
      <c r="B5" s="38" t="s">
        <v>23</v>
      </c>
    </row>
    <row r="6" spans="1:10" ht="17.25">
      <c r="A6" s="6"/>
      <c r="B6" s="38" t="s">
        <v>38</v>
      </c>
    </row>
    <row r="7" spans="1:10" ht="17.25">
      <c r="A7" s="6"/>
      <c r="B7" s="38" t="s">
        <v>49</v>
      </c>
    </row>
    <row r="8" spans="1:10" ht="3.95" customHeight="1"/>
    <row r="9" spans="1:10" ht="15" customHeight="1">
      <c r="I9" s="3"/>
    </row>
    <row r="10" spans="1:10" ht="24.95" customHeight="1">
      <c r="B10" s="7" t="s">
        <v>5</v>
      </c>
      <c r="C10" s="8"/>
      <c r="D10" s="44" t="s">
        <v>32</v>
      </c>
      <c r="E10" s="104" t="s">
        <v>30</v>
      </c>
      <c r="F10" s="105"/>
      <c r="G10" s="106"/>
      <c r="H10" s="37" t="s">
        <v>31</v>
      </c>
      <c r="I10" s="9" t="s">
        <v>4</v>
      </c>
    </row>
    <row r="11" spans="1:10" s="28" customFormat="1" ht="24" customHeight="1">
      <c r="B11" s="29"/>
      <c r="C11" s="32" t="s">
        <v>1</v>
      </c>
      <c r="D11" s="46" t="str">
        <f t="shared" ref="D11:D17" si="0">IF(SUM(E11:H11)=0,"",SUM(E11:H11))</f>
        <v/>
      </c>
      <c r="E11" s="101"/>
      <c r="F11" s="102"/>
      <c r="G11" s="103"/>
      <c r="H11" s="59"/>
      <c r="I11" s="42"/>
    </row>
    <row r="12" spans="1:10" s="28" customFormat="1" ht="24" customHeight="1">
      <c r="B12" s="29"/>
      <c r="C12" s="32" t="s">
        <v>41</v>
      </c>
      <c r="D12" s="46" t="str">
        <f t="shared" si="0"/>
        <v/>
      </c>
      <c r="E12" s="101"/>
      <c r="F12" s="102"/>
      <c r="G12" s="103"/>
      <c r="H12" s="59"/>
      <c r="I12" s="42"/>
    </row>
    <row r="13" spans="1:10" s="28" customFormat="1" ht="24" customHeight="1">
      <c r="B13" s="29"/>
      <c r="C13" s="32" t="s">
        <v>2</v>
      </c>
      <c r="D13" s="46" t="str">
        <f t="shared" si="0"/>
        <v/>
      </c>
      <c r="E13" s="101"/>
      <c r="F13" s="102"/>
      <c r="G13" s="103"/>
      <c r="H13" s="59"/>
      <c r="I13" s="42"/>
    </row>
    <row r="14" spans="1:10" s="28" customFormat="1" ht="24" customHeight="1">
      <c r="B14" s="29"/>
      <c r="C14" s="32" t="s">
        <v>3</v>
      </c>
      <c r="D14" s="46" t="str">
        <f t="shared" si="0"/>
        <v/>
      </c>
      <c r="E14" s="101"/>
      <c r="F14" s="102"/>
      <c r="G14" s="103"/>
      <c r="H14" s="59"/>
      <c r="I14" s="42"/>
    </row>
    <row r="15" spans="1:10" s="28" customFormat="1" ht="24" customHeight="1">
      <c r="B15" s="29"/>
      <c r="C15" s="32" t="s">
        <v>54</v>
      </c>
      <c r="D15" s="46"/>
      <c r="E15" s="101"/>
      <c r="F15" s="102"/>
      <c r="G15" s="103"/>
      <c r="H15" s="59"/>
      <c r="I15" s="42"/>
    </row>
    <row r="16" spans="1:10" s="28" customFormat="1" ht="24" customHeight="1">
      <c r="B16" s="29"/>
      <c r="C16" s="32" t="s">
        <v>51</v>
      </c>
      <c r="D16" s="46"/>
      <c r="E16" s="101"/>
      <c r="F16" s="102"/>
      <c r="G16" s="103"/>
      <c r="H16" s="59"/>
      <c r="I16" s="42"/>
    </row>
    <row r="17" spans="2:9" s="28" customFormat="1" ht="24" customHeight="1" thickBot="1">
      <c r="B17" s="30"/>
      <c r="C17" s="33" t="s">
        <v>42</v>
      </c>
      <c r="D17" s="47" t="str">
        <f t="shared" si="0"/>
        <v/>
      </c>
      <c r="E17" s="109"/>
      <c r="F17" s="110"/>
      <c r="G17" s="111"/>
      <c r="H17" s="60"/>
      <c r="I17" s="43"/>
    </row>
    <row r="18" spans="2:9" ht="24.95" customHeight="1" thickTop="1">
      <c r="B18" s="94" t="s">
        <v>29</v>
      </c>
      <c r="C18" s="95"/>
      <c r="D18" s="48" t="str">
        <f>+IF(SUM(D11:D17)=0,"",SUM(D11:D17))</f>
        <v/>
      </c>
      <c r="E18" s="36" t="s">
        <v>12</v>
      </c>
      <c r="F18" s="107" t="str">
        <f>IF(SUM(E11:F17)=0,"",SUM(E11:F17))</f>
        <v/>
      </c>
      <c r="G18" s="108"/>
      <c r="H18" s="48" t="str">
        <f>+IF(SUM(H11:H17)=0,"",SUM(H11:H17))</f>
        <v/>
      </c>
      <c r="I18" s="13" t="s">
        <v>9</v>
      </c>
    </row>
    <row r="19" spans="2:9" ht="12.6" customHeight="1">
      <c r="D19" s="3"/>
    </row>
    <row r="20" spans="2:9" ht="24.95" customHeight="1">
      <c r="B20" s="7" t="s">
        <v>6</v>
      </c>
      <c r="C20" s="8"/>
      <c r="D20" s="12" t="s">
        <v>8</v>
      </c>
      <c r="E20" s="2"/>
      <c r="F20" s="49" t="s">
        <v>24</v>
      </c>
      <c r="G20" s="50"/>
      <c r="H20" s="50"/>
      <c r="I20" s="51"/>
    </row>
    <row r="21" spans="2:9" ht="24.95" customHeight="1">
      <c r="B21" s="10"/>
      <c r="C21" s="5" t="s">
        <v>7</v>
      </c>
      <c r="D21" s="61"/>
      <c r="F21" s="52" t="s">
        <v>45</v>
      </c>
      <c r="G21" s="53"/>
      <c r="H21" s="53"/>
      <c r="I21" s="54"/>
    </row>
    <row r="22" spans="2:9" ht="24.95" customHeight="1">
      <c r="B22" s="10"/>
      <c r="C22" s="64" t="s">
        <v>25</v>
      </c>
      <c r="D22" s="61"/>
      <c r="F22" s="55" t="s">
        <v>46</v>
      </c>
      <c r="G22" s="56"/>
      <c r="H22" s="57"/>
      <c r="I22" s="58"/>
    </row>
    <row r="23" spans="2:9" ht="24.95" customHeight="1">
      <c r="B23" s="10"/>
      <c r="C23" s="5" t="s">
        <v>21</v>
      </c>
      <c r="D23" s="61"/>
      <c r="F23" s="98" t="s">
        <v>37</v>
      </c>
      <c r="G23" s="99"/>
      <c r="H23" s="99"/>
      <c r="I23" s="100"/>
    </row>
    <row r="24" spans="2:9" ht="24.95" customHeight="1" thickBot="1">
      <c r="B24" s="11"/>
      <c r="C24" s="4" t="s">
        <v>0</v>
      </c>
      <c r="D24" s="62"/>
      <c r="F24" s="79"/>
      <c r="G24" s="80"/>
      <c r="H24" s="80"/>
      <c r="I24" s="81"/>
    </row>
    <row r="25" spans="2:9" ht="24.95" customHeight="1" thickTop="1">
      <c r="B25" s="96" t="s">
        <v>28</v>
      </c>
      <c r="C25" s="97"/>
      <c r="D25" s="34" t="str">
        <f>IF(SUM(D21:D24)=0,"",SUM(D21:D24))</f>
        <v/>
      </c>
      <c r="F25" s="82"/>
      <c r="G25" s="80"/>
      <c r="H25" s="80"/>
      <c r="I25" s="81"/>
    </row>
    <row r="26" spans="2:9" ht="12.6" customHeight="1">
      <c r="F26" s="82"/>
      <c r="G26" s="80"/>
      <c r="H26" s="80"/>
      <c r="I26" s="81"/>
    </row>
    <row r="27" spans="2:9" ht="24.95" customHeight="1">
      <c r="B27" s="7" t="s">
        <v>15</v>
      </c>
      <c r="C27" s="8"/>
      <c r="D27" s="9" t="s">
        <v>20</v>
      </c>
      <c r="E27" s="15"/>
      <c r="F27" s="82"/>
      <c r="G27" s="80"/>
      <c r="H27" s="80"/>
      <c r="I27" s="81"/>
    </row>
    <row r="28" spans="2:9" ht="39.950000000000003" customHeight="1">
      <c r="B28" s="10"/>
      <c r="C28" s="21" t="s">
        <v>17</v>
      </c>
      <c r="D28" s="45" t="str">
        <f>+F18</f>
        <v/>
      </c>
      <c r="E28" s="15"/>
      <c r="F28" s="82"/>
      <c r="G28" s="80"/>
      <c r="H28" s="80"/>
      <c r="I28" s="81"/>
    </row>
    <row r="29" spans="2:9" ht="28.5" customHeight="1">
      <c r="B29" s="10"/>
      <c r="C29" s="21" t="s">
        <v>19</v>
      </c>
      <c r="D29" s="31">
        <v>1500000</v>
      </c>
      <c r="E29" s="17"/>
      <c r="F29" s="82"/>
      <c r="G29" s="80"/>
      <c r="H29" s="80"/>
      <c r="I29" s="81"/>
    </row>
    <row r="30" spans="2:9" ht="28.5" customHeight="1">
      <c r="B30" s="10"/>
      <c r="C30" s="20" t="s">
        <v>18</v>
      </c>
      <c r="D30" s="63"/>
      <c r="E30" s="17"/>
      <c r="F30" s="82"/>
      <c r="G30" s="80"/>
      <c r="H30" s="80"/>
      <c r="I30" s="81"/>
    </row>
    <row r="31" spans="2:9" ht="36" customHeight="1">
      <c r="B31" s="10"/>
      <c r="C31" s="74" t="s">
        <v>43</v>
      </c>
      <c r="D31" s="23" t="s">
        <v>11</v>
      </c>
      <c r="E31" s="16"/>
      <c r="F31" s="82"/>
      <c r="G31" s="80"/>
      <c r="H31" s="80"/>
      <c r="I31" s="81"/>
    </row>
    <row r="32" spans="2:9" ht="28.5" customHeight="1">
      <c r="B32" s="10"/>
      <c r="C32" s="24" t="s">
        <v>27</v>
      </c>
      <c r="D32" s="25" t="s">
        <v>10</v>
      </c>
      <c r="E32" s="16"/>
      <c r="F32" s="83"/>
      <c r="G32" s="84"/>
      <c r="H32" s="84"/>
      <c r="I32" s="85"/>
    </row>
    <row r="33" spans="2:9" ht="38.1" customHeight="1">
      <c r="B33" s="10"/>
      <c r="C33" s="35" t="s">
        <v>47</v>
      </c>
      <c r="D33" s="40" t="str">
        <f>IF(D28="","",IF(D30="","",IF(D30="２分の１",IF(D28*0.5&gt;=1500000,1500000,ROUNDDOWN(D28*0.5,-3)),IF(D30="３分の２",IF(D28*2/3&gt;=1500000,1500000,ROUNDDOWN(D28*2/3,-3)),""))))</f>
        <v/>
      </c>
      <c r="E33" s="17"/>
      <c r="F33" s="76" t="s">
        <v>44</v>
      </c>
      <c r="G33" s="77"/>
      <c r="H33" s="77"/>
      <c r="I33" s="78"/>
    </row>
    <row r="34" spans="2:9" ht="28.5" customHeight="1">
      <c r="B34" s="10"/>
      <c r="C34" s="22" t="s">
        <v>13</v>
      </c>
      <c r="D34" s="26" t="s">
        <v>16</v>
      </c>
      <c r="E34" s="18"/>
      <c r="F34" s="90"/>
      <c r="G34" s="91"/>
      <c r="H34" s="86" t="s">
        <v>48</v>
      </c>
      <c r="I34" s="87"/>
    </row>
    <row r="35" spans="2:9" ht="28.5" customHeight="1">
      <c r="B35" s="14"/>
      <c r="C35" s="27" t="s">
        <v>14</v>
      </c>
      <c r="D35" s="41" t="s">
        <v>26</v>
      </c>
      <c r="E35" s="19"/>
      <c r="F35" s="92"/>
      <c r="G35" s="93"/>
      <c r="H35" s="88"/>
      <c r="I35" s="89"/>
    </row>
    <row r="36" spans="2:9" ht="27" customHeight="1"/>
    <row r="37" spans="2:9" ht="48" hidden="1" customHeight="1">
      <c r="B37" s="1" t="s">
        <v>33</v>
      </c>
    </row>
    <row r="38" spans="2:9" ht="17.45" hidden="1" customHeight="1">
      <c r="B38" s="1" t="s">
        <v>34</v>
      </c>
    </row>
  </sheetData>
  <mergeCells count="16">
    <mergeCell ref="E12:G12"/>
    <mergeCell ref="E11:G11"/>
    <mergeCell ref="E10:G10"/>
    <mergeCell ref="F18:G18"/>
    <mergeCell ref="E17:G17"/>
    <mergeCell ref="E16:G16"/>
    <mergeCell ref="E15:G15"/>
    <mergeCell ref="E13:G13"/>
    <mergeCell ref="E14:G14"/>
    <mergeCell ref="F33:I33"/>
    <mergeCell ref="F24:I32"/>
    <mergeCell ref="H34:I35"/>
    <mergeCell ref="F34:G35"/>
    <mergeCell ref="B18:C18"/>
    <mergeCell ref="B25:C25"/>
    <mergeCell ref="F23:I23"/>
  </mergeCells>
  <phoneticPr fontId="3"/>
  <dataValidations count="2">
    <dataValidation type="list" allowBlank="1" showInputMessage="1" showErrorMessage="1" sqref="D30" xr:uid="{BA6D83D4-7E99-435A-82D1-6943C52DED87}">
      <formula1>$D$31:$D$32</formula1>
    </dataValidation>
    <dataValidation type="list" allowBlank="1" showInputMessage="1" showErrorMessage="1" sqref="F34:G35" xr:uid="{8CD6296E-D1FF-456E-8184-D1477EEC313B}">
      <formula1>$B$37:$B$38</formula1>
    </dataValidation>
  </dataValidations>
  <pageMargins left="0.65" right="0.39370078740157483" top="0.74803149606299213" bottom="0.51181102362204722" header="0.31496062992125984" footer="0.31496062992125984"/>
  <pageSetup paperSize="9" scale="8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38"/>
  <sheetViews>
    <sheetView view="pageBreakPreview" zoomScaleNormal="100" zoomScaleSheetLayoutView="100" workbookViewId="0">
      <selection activeCell="C16" sqref="C16"/>
    </sheetView>
  </sheetViews>
  <sheetFormatPr defaultColWidth="9" defaultRowHeight="14.25"/>
  <cols>
    <col min="1" max="1" width="1.375" style="1" customWidth="1"/>
    <col min="2" max="2" width="3.625" style="1" customWidth="1"/>
    <col min="3" max="3" width="30.75" style="1" customWidth="1"/>
    <col min="4" max="4" width="12.625" style="1" customWidth="1"/>
    <col min="5" max="5" width="4.625" style="1" customWidth="1"/>
    <col min="6" max="6" width="1.625" style="1" customWidth="1"/>
    <col min="7" max="7" width="7.625" style="1" customWidth="1"/>
    <col min="8" max="8" width="12.625" style="1" customWidth="1"/>
    <col min="9" max="9" width="22.375" style="1" customWidth="1"/>
    <col min="10" max="10" width="2.625" style="1" customWidth="1"/>
    <col min="11" max="16384" width="9" style="1"/>
  </cols>
  <sheetData>
    <row r="1" spans="1:9" ht="23.45" customHeight="1">
      <c r="A1" s="75" t="s">
        <v>53</v>
      </c>
    </row>
    <row r="2" spans="1:9" ht="17.25">
      <c r="A2" s="6"/>
    </row>
    <row r="3" spans="1:9" ht="17.25">
      <c r="A3" s="6"/>
      <c r="B3" s="38" t="s">
        <v>22</v>
      </c>
    </row>
    <row r="4" spans="1:9" ht="17.25">
      <c r="A4" s="6"/>
      <c r="B4" s="39" t="s">
        <v>36</v>
      </c>
    </row>
    <row r="5" spans="1:9" ht="17.25">
      <c r="A5" s="6"/>
      <c r="B5" s="38" t="s">
        <v>23</v>
      </c>
    </row>
    <row r="6" spans="1:9" ht="17.25">
      <c r="A6" s="6"/>
      <c r="B6" s="38" t="s">
        <v>38</v>
      </c>
    </row>
    <row r="7" spans="1:9" ht="17.25">
      <c r="A7" s="6"/>
      <c r="B7" s="38" t="s">
        <v>50</v>
      </c>
    </row>
    <row r="8" spans="1:9" ht="3.95" customHeight="1"/>
    <row r="9" spans="1:9" ht="15" customHeight="1">
      <c r="I9" s="3"/>
    </row>
    <row r="10" spans="1:9" ht="24.95" customHeight="1">
      <c r="B10" s="7" t="s">
        <v>5</v>
      </c>
      <c r="C10" s="8"/>
      <c r="D10" s="44" t="s">
        <v>32</v>
      </c>
      <c r="E10" s="104" t="s">
        <v>30</v>
      </c>
      <c r="F10" s="105"/>
      <c r="G10" s="106"/>
      <c r="H10" s="37" t="s">
        <v>31</v>
      </c>
      <c r="I10" s="9" t="s">
        <v>4</v>
      </c>
    </row>
    <row r="11" spans="1:9" s="28" customFormat="1" ht="24" customHeight="1">
      <c r="B11" s="29"/>
      <c r="C11" s="32" t="s">
        <v>1</v>
      </c>
      <c r="D11" s="46">
        <f t="shared" ref="D11:D17" si="0">IF(SUM(E11:H11)=0,"",SUM(E11:H11))</f>
        <v>1100000</v>
      </c>
      <c r="E11" s="112">
        <v>1000000</v>
      </c>
      <c r="F11" s="113"/>
      <c r="G11" s="114"/>
      <c r="H11" s="66">
        <v>100000</v>
      </c>
      <c r="I11" s="42"/>
    </row>
    <row r="12" spans="1:9" s="28" customFormat="1" ht="24" customHeight="1">
      <c r="B12" s="29"/>
      <c r="C12" s="32" t="s">
        <v>41</v>
      </c>
      <c r="D12" s="46">
        <f t="shared" si="0"/>
        <v>3300000</v>
      </c>
      <c r="E12" s="112">
        <v>3000000</v>
      </c>
      <c r="F12" s="113"/>
      <c r="G12" s="114"/>
      <c r="H12" s="66">
        <v>300000</v>
      </c>
      <c r="I12" s="42"/>
    </row>
    <row r="13" spans="1:9" s="28" customFormat="1" ht="24" customHeight="1">
      <c r="B13" s="29"/>
      <c r="C13" s="32" t="s">
        <v>2</v>
      </c>
      <c r="D13" s="46" t="str">
        <f t="shared" si="0"/>
        <v/>
      </c>
      <c r="E13" s="112"/>
      <c r="F13" s="113"/>
      <c r="G13" s="114"/>
      <c r="H13" s="66"/>
      <c r="I13" s="42"/>
    </row>
    <row r="14" spans="1:9" s="28" customFormat="1" ht="24" customHeight="1">
      <c r="B14" s="29"/>
      <c r="C14" s="32" t="s">
        <v>3</v>
      </c>
      <c r="D14" s="46"/>
      <c r="E14" s="71"/>
      <c r="F14" s="72"/>
      <c r="G14" s="73"/>
      <c r="H14" s="66"/>
      <c r="I14" s="42"/>
    </row>
    <row r="15" spans="1:9" s="28" customFormat="1" ht="24" customHeight="1">
      <c r="B15" s="29"/>
      <c r="C15" s="32" t="s">
        <v>54</v>
      </c>
      <c r="D15" s="46" t="str">
        <f t="shared" si="0"/>
        <v/>
      </c>
      <c r="E15" s="112"/>
      <c r="F15" s="113"/>
      <c r="G15" s="114"/>
      <c r="H15" s="66"/>
      <c r="I15" s="42"/>
    </row>
    <row r="16" spans="1:9" s="28" customFormat="1" ht="24" customHeight="1">
      <c r="B16" s="29"/>
      <c r="C16" s="32" t="s">
        <v>51</v>
      </c>
      <c r="D16" s="46" t="str">
        <f t="shared" si="0"/>
        <v/>
      </c>
      <c r="E16" s="112"/>
      <c r="F16" s="113"/>
      <c r="G16" s="114"/>
      <c r="H16" s="66"/>
      <c r="I16" s="42"/>
    </row>
    <row r="17" spans="2:9" s="28" customFormat="1" ht="24" customHeight="1" thickBot="1">
      <c r="B17" s="30"/>
      <c r="C17" s="33" t="s">
        <v>42</v>
      </c>
      <c r="D17" s="47" t="str">
        <f t="shared" si="0"/>
        <v/>
      </c>
      <c r="E17" s="115"/>
      <c r="F17" s="116"/>
      <c r="G17" s="117"/>
      <c r="H17" s="67"/>
      <c r="I17" s="43"/>
    </row>
    <row r="18" spans="2:9" ht="24.95" customHeight="1" thickTop="1">
      <c r="B18" s="94" t="s">
        <v>29</v>
      </c>
      <c r="C18" s="95"/>
      <c r="D18" s="48">
        <f>+IF(SUM(D11:D17)=0,"",SUM(D11:D17))</f>
        <v>4400000</v>
      </c>
      <c r="E18" s="36" t="s">
        <v>12</v>
      </c>
      <c r="F18" s="107">
        <f>IF(SUM(E11:F17)=0,"",SUM(E11:F17))</f>
        <v>4000000</v>
      </c>
      <c r="G18" s="108"/>
      <c r="H18" s="48">
        <f>+IF(SUM(H11:H17)=0,"",SUM(H11:H17))</f>
        <v>400000</v>
      </c>
      <c r="I18" s="13" t="s">
        <v>9</v>
      </c>
    </row>
    <row r="19" spans="2:9" ht="12.6" customHeight="1">
      <c r="D19" s="3"/>
    </row>
    <row r="20" spans="2:9" ht="24.95" customHeight="1">
      <c r="B20" s="7" t="s">
        <v>6</v>
      </c>
      <c r="C20" s="8"/>
      <c r="D20" s="12" t="s">
        <v>8</v>
      </c>
      <c r="E20" s="2"/>
      <c r="F20" s="49" t="s">
        <v>24</v>
      </c>
      <c r="G20" s="50"/>
      <c r="H20" s="50"/>
      <c r="I20" s="51"/>
    </row>
    <row r="21" spans="2:9" ht="24.95" customHeight="1">
      <c r="B21" s="10"/>
      <c r="C21" s="5" t="s">
        <v>7</v>
      </c>
      <c r="D21" s="68">
        <v>900000</v>
      </c>
      <c r="F21" s="52" t="s">
        <v>45</v>
      </c>
      <c r="G21" s="53"/>
      <c r="H21" s="53"/>
      <c r="I21" s="54"/>
    </row>
    <row r="22" spans="2:9" ht="24.95" customHeight="1">
      <c r="B22" s="10"/>
      <c r="C22" s="70" t="s">
        <v>40</v>
      </c>
      <c r="D22" s="68">
        <v>2000000</v>
      </c>
      <c r="F22" s="55" t="s">
        <v>46</v>
      </c>
      <c r="G22" s="56"/>
      <c r="H22" s="57"/>
      <c r="I22" s="58"/>
    </row>
    <row r="23" spans="2:9" ht="24.95" customHeight="1">
      <c r="B23" s="10"/>
      <c r="C23" s="5" t="s">
        <v>21</v>
      </c>
      <c r="D23" s="68">
        <v>1500000</v>
      </c>
      <c r="F23" s="98" t="s">
        <v>37</v>
      </c>
      <c r="G23" s="99"/>
      <c r="H23" s="99"/>
      <c r="I23" s="100"/>
    </row>
    <row r="24" spans="2:9" ht="24.95" customHeight="1" thickBot="1">
      <c r="B24" s="11"/>
      <c r="C24" s="4" t="s">
        <v>0</v>
      </c>
      <c r="D24" s="69"/>
      <c r="F24" s="118"/>
      <c r="G24" s="119"/>
      <c r="H24" s="119"/>
      <c r="I24" s="120"/>
    </row>
    <row r="25" spans="2:9" ht="24.95" customHeight="1" thickTop="1">
      <c r="B25" s="96" t="s">
        <v>28</v>
      </c>
      <c r="C25" s="97"/>
      <c r="D25" s="34">
        <f>IF(SUM(D21:D24)=0,"",SUM(D21:D24))</f>
        <v>4400000</v>
      </c>
      <c r="F25" s="121"/>
      <c r="G25" s="119"/>
      <c r="H25" s="119"/>
      <c r="I25" s="120"/>
    </row>
    <row r="26" spans="2:9" ht="12.6" customHeight="1">
      <c r="F26" s="121"/>
      <c r="G26" s="119"/>
      <c r="H26" s="119"/>
      <c r="I26" s="120"/>
    </row>
    <row r="27" spans="2:9" ht="24.95" customHeight="1">
      <c r="B27" s="7" t="s">
        <v>15</v>
      </c>
      <c r="C27" s="8"/>
      <c r="D27" s="9" t="s">
        <v>20</v>
      </c>
      <c r="E27" s="15"/>
      <c r="F27" s="121"/>
      <c r="G27" s="119"/>
      <c r="H27" s="119"/>
      <c r="I27" s="120"/>
    </row>
    <row r="28" spans="2:9" ht="28.5" customHeight="1">
      <c r="B28" s="10"/>
      <c r="C28" s="21" t="s">
        <v>17</v>
      </c>
      <c r="D28" s="45">
        <f>+F18</f>
        <v>4000000</v>
      </c>
      <c r="E28" s="15"/>
      <c r="F28" s="121"/>
      <c r="G28" s="119"/>
      <c r="H28" s="119"/>
      <c r="I28" s="120"/>
    </row>
    <row r="29" spans="2:9" ht="28.5" customHeight="1">
      <c r="B29" s="10"/>
      <c r="C29" s="21" t="s">
        <v>19</v>
      </c>
      <c r="D29" s="31">
        <v>1500000</v>
      </c>
      <c r="E29" s="17"/>
      <c r="F29" s="121"/>
      <c r="G29" s="119"/>
      <c r="H29" s="119"/>
      <c r="I29" s="120"/>
    </row>
    <row r="30" spans="2:9" ht="28.5" customHeight="1">
      <c r="B30" s="10"/>
      <c r="C30" s="20" t="s">
        <v>18</v>
      </c>
      <c r="D30" s="65" t="s">
        <v>10</v>
      </c>
      <c r="E30" s="17"/>
      <c r="F30" s="121"/>
      <c r="G30" s="119"/>
      <c r="H30" s="119"/>
      <c r="I30" s="120"/>
    </row>
    <row r="31" spans="2:9" ht="30" customHeight="1">
      <c r="B31" s="10"/>
      <c r="C31" s="74" t="s">
        <v>43</v>
      </c>
      <c r="D31" s="23" t="s">
        <v>11</v>
      </c>
      <c r="E31" s="16"/>
      <c r="F31" s="121"/>
      <c r="G31" s="119"/>
      <c r="H31" s="119"/>
      <c r="I31" s="120"/>
    </row>
    <row r="32" spans="2:9" ht="28.5" customHeight="1">
      <c r="B32" s="10"/>
      <c r="C32" s="24" t="s">
        <v>27</v>
      </c>
      <c r="D32" s="25" t="s">
        <v>10</v>
      </c>
      <c r="E32" s="16"/>
      <c r="F32" s="122"/>
      <c r="G32" s="123"/>
      <c r="H32" s="123"/>
      <c r="I32" s="124"/>
    </row>
    <row r="33" spans="2:9" ht="39.6" customHeight="1">
      <c r="B33" s="10"/>
      <c r="C33" s="35" t="s">
        <v>35</v>
      </c>
      <c r="D33" s="40">
        <f>IF(D28="","",IF(D30="","",IF(D30="２分の１",IF(D28*0.5&gt;=1500000,1500000,ROUNDDOWN(D28*0.5,-3)),IF(D30="３分の２",IF(D28*2/3&gt;=1500000,1500000,ROUNDDOWN(D28*2/3,-3)),""))))</f>
        <v>1500000</v>
      </c>
      <c r="E33" s="17"/>
      <c r="F33" s="125" t="s">
        <v>44</v>
      </c>
      <c r="G33" s="126"/>
      <c r="H33" s="126"/>
      <c r="I33" s="127"/>
    </row>
    <row r="34" spans="2:9" ht="28.5" customHeight="1">
      <c r="B34" s="10"/>
      <c r="C34" s="22" t="s">
        <v>13</v>
      </c>
      <c r="D34" s="26" t="s">
        <v>16</v>
      </c>
      <c r="E34" s="18"/>
      <c r="F34" s="128" t="s">
        <v>39</v>
      </c>
      <c r="G34" s="129"/>
      <c r="H34" s="132" t="s">
        <v>48</v>
      </c>
      <c r="I34" s="133"/>
    </row>
    <row r="35" spans="2:9" ht="28.5" customHeight="1">
      <c r="B35" s="14"/>
      <c r="C35" s="27" t="s">
        <v>14</v>
      </c>
      <c r="D35" s="41" t="s">
        <v>26</v>
      </c>
      <c r="E35" s="19"/>
      <c r="F35" s="130"/>
      <c r="G35" s="131"/>
      <c r="H35" s="134"/>
      <c r="I35" s="135"/>
    </row>
    <row r="36" spans="2:9" ht="27" customHeight="1"/>
    <row r="37" spans="2:9" ht="33" hidden="1" customHeight="1">
      <c r="B37" s="1" t="s">
        <v>33</v>
      </c>
    </row>
    <row r="38" spans="2:9" ht="0.6" customHeight="1">
      <c r="B38" s="1" t="s">
        <v>34</v>
      </c>
    </row>
  </sheetData>
  <mergeCells count="15">
    <mergeCell ref="F33:I33"/>
    <mergeCell ref="F34:G35"/>
    <mergeCell ref="H34:I35"/>
    <mergeCell ref="B18:C18"/>
    <mergeCell ref="B25:C25"/>
    <mergeCell ref="E10:G10"/>
    <mergeCell ref="E11:G11"/>
    <mergeCell ref="E12:G12"/>
    <mergeCell ref="E13:G13"/>
    <mergeCell ref="E15:G15"/>
    <mergeCell ref="E16:G16"/>
    <mergeCell ref="E17:G17"/>
    <mergeCell ref="F18:G18"/>
    <mergeCell ref="F23:I23"/>
    <mergeCell ref="F24:I32"/>
  </mergeCells>
  <phoneticPr fontId="3"/>
  <dataValidations count="2">
    <dataValidation type="list" allowBlank="1" showInputMessage="1" showErrorMessage="1" sqref="D30" xr:uid="{00000000-0002-0000-0100-000001000000}">
      <formula1>$D$31:$D$32</formula1>
    </dataValidation>
    <dataValidation type="list" allowBlank="1" showInputMessage="1" showErrorMessage="1" sqref="F34:G35" xr:uid="{B0E4994D-ACFD-4B72-A065-88AAD0A25110}">
      <formula1>$B$37:$B$38</formula1>
    </dataValidation>
  </dataValidations>
  <pageMargins left="0.65" right="0.39370078740157483" top="0.74803149606299213" bottom="0.51181102362204722" header="0.31496062992125984" footer="0.31496062992125984"/>
  <pageSetup paperSize="9"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別表３</vt:lpstr>
      <vt:lpstr>記入要領</vt:lpstr>
      <vt:lpstr>記入要領!Print_Area</vt:lpstr>
      <vt:lpstr>別表３!Print_Area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2026-04-16T03:09:05Z</dcterms:modified>
</cp:coreProperties>
</file>