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ity.toyooka.lg.jp\dfsroot\5健康増進課\600 保健医療政策係\●_物価高騰対策支援\02_様式／申請・請求\01_様式\"/>
    </mc:Choice>
  </mc:AlternateContent>
  <xr:revisionPtr revIDLastSave="0" documentId="13_ncr:1_{844C651E-F3DD-4018-945D-1E251E44563F}" xr6:coauthVersionLast="47" xr6:coauthVersionMax="47" xr10:uidLastSave="{00000000-0000-0000-0000-000000000000}"/>
  <bookViews>
    <workbookView xWindow="-120" yWindow="-120" windowWidth="29040" windowHeight="15720" xr2:uid="{00000000-000D-0000-FFFF-FFFF00000000}"/>
  </bookViews>
  <sheets>
    <sheet name="様式第1号" sheetId="1" r:id="rId1"/>
    <sheet name="施設明細" sheetId="2" r:id="rId2"/>
    <sheet name="取込_申請基本" sheetId="3" r:id="rId3"/>
    <sheet name="取込_施設明細" sheetId="4" r:id="rId4"/>
    <sheet name="マスタ" sheetId="5" r:id="rId5"/>
  </sheets>
  <definedNames>
    <definedName name="_xlnm.Print_Area" localSheetId="1">施設明細!$A$1:$K$18</definedName>
    <definedName name="_xlnm.Print_Area" localSheetId="0">様式第1号!$A$1:$J$29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 l="1"/>
  <c r="L21" i="1"/>
  <c r="L2" i="1"/>
  <c r="L14" i="1"/>
  <c r="K16" i="2"/>
  <c r="J16" i="2"/>
  <c r="J13" i="4" s="1"/>
  <c r="I16" i="2"/>
  <c r="I13" i="4" s="1"/>
  <c r="K15" i="2"/>
  <c r="K12" i="4" s="1"/>
  <c r="J15" i="2"/>
  <c r="I15" i="2"/>
  <c r="I12" i="4" s="1"/>
  <c r="K14" i="2"/>
  <c r="K11" i="4" s="1"/>
  <c r="J14" i="2"/>
  <c r="J11" i="4" s="1"/>
  <c r="I14" i="2"/>
  <c r="I11" i="4" s="1"/>
  <c r="K13" i="2"/>
  <c r="K10" i="4" s="1"/>
  <c r="J13" i="2"/>
  <c r="J10" i="4" s="1"/>
  <c r="I13" i="2"/>
  <c r="I10" i="4" s="1"/>
  <c r="K12" i="2"/>
  <c r="K9" i="4" s="1"/>
  <c r="J12" i="2"/>
  <c r="J9" i="4" s="1"/>
  <c r="I12" i="2"/>
  <c r="I9" i="4" s="1"/>
  <c r="K11" i="2"/>
  <c r="K8" i="4" s="1"/>
  <c r="J11" i="2"/>
  <c r="J8" i="4" s="1"/>
  <c r="I11" i="2"/>
  <c r="I8" i="4" s="1"/>
  <c r="K10" i="2"/>
  <c r="K7" i="4" s="1"/>
  <c r="J10" i="2"/>
  <c r="J7" i="4" s="1"/>
  <c r="I10" i="2"/>
  <c r="I7" i="4" s="1"/>
  <c r="K9" i="2"/>
  <c r="K6" i="4" s="1"/>
  <c r="J9" i="2"/>
  <c r="J6" i="4" s="1"/>
  <c r="I9" i="2"/>
  <c r="I6" i="4" s="1"/>
  <c r="K8" i="2"/>
  <c r="K5" i="4" s="1"/>
  <c r="J8" i="2"/>
  <c r="J5" i="4" s="1"/>
  <c r="I8" i="2"/>
  <c r="I5" i="4" s="1"/>
  <c r="K7" i="2"/>
  <c r="J7" i="2"/>
  <c r="J4" i="4" s="1"/>
  <c r="I7" i="2"/>
  <c r="I4" i="4" s="1"/>
  <c r="K6" i="2"/>
  <c r="K3" i="4" s="1"/>
  <c r="J6" i="2"/>
  <c r="J3" i="4" s="1"/>
  <c r="I6" i="2"/>
  <c r="I3" i="4" s="1"/>
  <c r="K5" i="2"/>
  <c r="K2" i="4" s="1"/>
  <c r="J5" i="2"/>
  <c r="J2" i="4" s="1"/>
  <c r="I5" i="2"/>
  <c r="I2" i="4" s="1"/>
  <c r="J12" i="4"/>
  <c r="H13" i="4"/>
  <c r="G13" i="4"/>
  <c r="F13" i="4"/>
  <c r="E13" i="4"/>
  <c r="D13" i="4"/>
  <c r="C13" i="4"/>
  <c r="B13" i="4"/>
  <c r="A13" i="4"/>
  <c r="H12" i="4"/>
  <c r="G12" i="4"/>
  <c r="F12" i="4"/>
  <c r="E12" i="4"/>
  <c r="D12" i="4"/>
  <c r="C12" i="4"/>
  <c r="B12" i="4"/>
  <c r="A12" i="4"/>
  <c r="H11" i="4"/>
  <c r="G11" i="4"/>
  <c r="F11" i="4"/>
  <c r="E11" i="4"/>
  <c r="D11" i="4"/>
  <c r="C11" i="4"/>
  <c r="B11" i="4"/>
  <c r="A11" i="4"/>
  <c r="H10" i="4"/>
  <c r="G10" i="4"/>
  <c r="F10" i="4"/>
  <c r="E10" i="4"/>
  <c r="D10" i="4"/>
  <c r="C10" i="4"/>
  <c r="B10" i="4"/>
  <c r="A10" i="4"/>
  <c r="H9" i="4"/>
  <c r="G9" i="4"/>
  <c r="F9" i="4"/>
  <c r="E9" i="4"/>
  <c r="D9" i="4"/>
  <c r="C9" i="4"/>
  <c r="B9" i="4"/>
  <c r="A9" i="4"/>
  <c r="H8" i="4"/>
  <c r="G8" i="4"/>
  <c r="F8" i="4"/>
  <c r="E8" i="4"/>
  <c r="D8" i="4"/>
  <c r="C8" i="4"/>
  <c r="B8" i="4"/>
  <c r="A8" i="4"/>
  <c r="H7" i="4"/>
  <c r="G7" i="4"/>
  <c r="F7" i="4"/>
  <c r="E7" i="4"/>
  <c r="D7" i="4"/>
  <c r="C7" i="4"/>
  <c r="B7" i="4"/>
  <c r="A7" i="4"/>
  <c r="H6" i="4"/>
  <c r="G6" i="4"/>
  <c r="F6" i="4"/>
  <c r="E6" i="4"/>
  <c r="D6" i="4"/>
  <c r="C6" i="4"/>
  <c r="B6" i="4"/>
  <c r="A6" i="4"/>
  <c r="H5" i="4"/>
  <c r="G5" i="4"/>
  <c r="F5" i="4"/>
  <c r="E5" i="4"/>
  <c r="D5" i="4"/>
  <c r="C5" i="4"/>
  <c r="B5" i="4"/>
  <c r="A5" i="4"/>
  <c r="H4" i="4"/>
  <c r="G4" i="4"/>
  <c r="F4" i="4"/>
  <c r="E4" i="4"/>
  <c r="D4" i="4"/>
  <c r="C4" i="4"/>
  <c r="B4" i="4"/>
  <c r="A4" i="4"/>
  <c r="H3" i="4"/>
  <c r="G3" i="4"/>
  <c r="F3" i="4"/>
  <c r="E3" i="4"/>
  <c r="D3" i="4"/>
  <c r="C3" i="4"/>
  <c r="B3" i="4"/>
  <c r="A3" i="4"/>
  <c r="H2" i="4"/>
  <c r="G2" i="4"/>
  <c r="F2" i="4"/>
  <c r="E2" i="4"/>
  <c r="D2" i="4"/>
  <c r="C2" i="4"/>
  <c r="B2" i="4"/>
  <c r="A2" i="4"/>
  <c r="N2" i="3"/>
  <c r="M2" i="3"/>
  <c r="L2" i="3"/>
  <c r="K2" i="3"/>
  <c r="J2" i="3"/>
  <c r="I2" i="3"/>
  <c r="G2" i="3"/>
  <c r="F2" i="3"/>
  <c r="E2" i="3"/>
  <c r="D2" i="3"/>
  <c r="C2" i="3"/>
  <c r="B2" i="3"/>
  <c r="A2" i="3"/>
  <c r="K13" i="4"/>
  <c r="K17" i="2" l="1"/>
  <c r="E12" i="1" s="1"/>
  <c r="K4" i="4"/>
  <c r="H2" i="3" l="1"/>
  <c r="L12" i="1"/>
</calcChain>
</file>

<file path=xl/sharedStrings.xml><?xml version="1.0" encoding="utf-8"?>
<sst xmlns="http://schemas.openxmlformats.org/spreadsheetml/2006/main" count="95" uniqueCount="80">
  <si>
    <t>様式第１号（第４条関係）</t>
  </si>
  <si>
    <t>令和</t>
  </si>
  <si>
    <t>年</t>
  </si>
  <si>
    <t>月</t>
  </si>
  <si>
    <t>日</t>
  </si>
  <si>
    <t>豊岡市長　様</t>
  </si>
  <si>
    <t>申請者氏名又は名称・代表者職氏名</t>
  </si>
  <si>
    <t>申請者の住所又は所在地</t>
  </si>
  <si>
    <t>担当者氏名</t>
  </si>
  <si>
    <t>連絡先</t>
  </si>
  <si>
    <t>豊岡市医療機関等物価高騰対策一時支援金交付申請書兼請求書</t>
  </si>
  <si>
    <t>豊岡市医療機関等物価高騰対策一時支援事業実施要綱（以下「要綱」という。）第４条の規定により、下記のとおり関係書類を添えて申請及び請求します。</t>
  </si>
  <si>
    <t>円</t>
  </si>
  <si>
    <t>２　支援金の振込先</t>
  </si>
  <si>
    <t>金融機関名</t>
  </si>
  <si>
    <t>本店・支店名</t>
  </si>
  <si>
    <t>預金種目</t>
  </si>
  <si>
    <t>口座番号</t>
  </si>
  <si>
    <t>口座名義</t>
  </si>
  <si>
    <t>※　申請者兼請求者と振込先口座名義人が異なる場合は、別途、委任状を提出してください。</t>
  </si>
  <si>
    <t>□</t>
  </si>
  <si>
    <t>基準日時点で指定等を受け事業を実施しており、かつ、申請日時点において廃止又は休止していない。</t>
  </si>
  <si>
    <t>業種に係る営業に必要な許可等をすべて有している。</t>
  </si>
  <si>
    <t>申請内容に虚偽があった場合又は交付対象に該当しないことが判明した場合は、要綱第６条の規定に基づき、市長が指定する期限までに支援金を返還する。</t>
  </si>
  <si>
    <t>上記の申立内容に相違ない。</t>
  </si>
  <si>
    <t>　⑴　振込先口座を確認できる書類</t>
  </si>
  <si>
    <t>　⑵　対象要件、病床数、施設数等を確認できる書類</t>
  </si>
  <si>
    <t>　⑶　その他関連書類</t>
  </si>
  <si>
    <t>施設明細・算定内訳（様式第１号関係）</t>
  </si>
  <si>
    <t>申請者が複数の医療機関等を開設している場合は、１施設ごとに入力してください。医療機関等の区分を選択すると、入力不要欄が灰色になります。</t>
  </si>
  <si>
    <t>No.</t>
  </si>
  <si>
    <t>医療機関等の区分</t>
  </si>
  <si>
    <t>施設名称</t>
  </si>
  <si>
    <t>所在地</t>
  </si>
  <si>
    <t>許可病床数</t>
  </si>
  <si>
    <t>届出休床
病床数</t>
  </si>
  <si>
    <t>出張業務
（該当のみ）</t>
  </si>
  <si>
    <t>算定単位
（自動）</t>
  </si>
  <si>
    <t>単価
（自動）</t>
  </si>
  <si>
    <t>算定額
（自動）</t>
  </si>
  <si>
    <t>合計</t>
  </si>
  <si>
    <t>備考：病床数は、基準日における許可病床数から、近畿厚生局への届出休床病床数を控除した病床数とします。ただし、病床数が１である有床診療所は、１施設として無床診療所の例により算定します。</t>
  </si>
  <si>
    <t>申請年（令和）</t>
  </si>
  <si>
    <t>申請月</t>
  </si>
  <si>
    <t>申請日</t>
  </si>
  <si>
    <t>申請者住所又は所在地</t>
  </si>
  <si>
    <t>交付申請額及び請求額</t>
  </si>
  <si>
    <t>口座名義フリガナ</t>
  </si>
  <si>
    <t>医療機関等番号</t>
  </si>
  <si>
    <t>届出休床病床数</t>
  </si>
  <si>
    <t>出張業務</t>
  </si>
  <si>
    <t>算定単位</t>
  </si>
  <si>
    <t>単価</t>
  </si>
  <si>
    <t>算定額</t>
  </si>
  <si>
    <t>１　交付申請額及び請求額</t>
    <phoneticPr fontId="9"/>
  </si>
  <si>
    <t>金</t>
    <phoneticPr fontId="9"/>
  </si>
  <si>
    <t>申請者氏名
又は名称・代表者職氏名</t>
    <phoneticPr fontId="9"/>
  </si>
  <si>
    <t>口座名義</t>
    <phoneticPr fontId="9"/>
  </si>
  <si>
    <t>口座名義（ﾌﾘｶﾞﾅ）</t>
    <phoneticPr fontId="9"/>
  </si>
  <si>
    <t>病院・有床診療所</t>
  </si>
  <si>
    <t>普通</t>
  </si>
  <si>
    <t>無床診療所</t>
  </si>
  <si>
    <t>当座</t>
  </si>
  <si>
    <t>施術所</t>
  </si>
  <si>
    <t>助産所</t>
  </si>
  <si>
    <t>訪問看護ステーション</t>
  </si>
  <si>
    <t>歯科技工所</t>
  </si>
  <si>
    <t>保険薬局</t>
  </si>
  <si>
    <t>医療機関等番号</t>
    <phoneticPr fontId="9"/>
  </si>
  <si>
    <t>誓約☑</t>
    <rPh sb="0" eb="2">
      <t>セイヤク</t>
    </rPh>
    <phoneticPr fontId="9"/>
  </si>
  <si>
    <t>☑</t>
    <phoneticPr fontId="9"/>
  </si>
  <si>
    <t>□</t>
    <phoneticPr fontId="9"/>
  </si>
  <si>
    <t>月</t>
    <rPh sb="0" eb="1">
      <t>ツキ</t>
    </rPh>
    <phoneticPr fontId="9"/>
  </si>
  <si>
    <t>出張業務</t>
    <rPh sb="0" eb="2">
      <t>シュッチョウ</t>
    </rPh>
    <rPh sb="2" eb="4">
      <t>ギョウム</t>
    </rPh>
    <phoneticPr fontId="9"/>
  </si>
  <si>
    <t>有</t>
    <rPh sb="0" eb="1">
      <t>アリ</t>
    </rPh>
    <phoneticPr fontId="9"/>
  </si>
  <si>
    <t>無</t>
    <rPh sb="0" eb="1">
      <t>ナ</t>
    </rPh>
    <phoneticPr fontId="9"/>
  </si>
  <si>
    <t>入力チェック</t>
  </si>
  <si>
    <t>３　誓約事項
※全項目の□にチェックを入れてください（１項目でもチェックがない場合は申請できません）。</t>
    <phoneticPr fontId="9"/>
  </si>
  <si>
    <r>
      <t>連絡先</t>
    </r>
    <r>
      <rPr>
        <b/>
        <sz val="6"/>
        <rFont val="Yu Gothic"/>
        <family val="3"/>
        <charset val="128"/>
      </rPr>
      <t>（TEL）</t>
    </r>
    <rPh sb="0" eb="3">
      <t>レンラクサキ</t>
    </rPh>
    <phoneticPr fontId="9"/>
  </si>
  <si>
    <t>４　添付書類</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</si>
</sst>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Carlito"/>
    </font>
    <font>
      <sz val="11"/>
      <name val="Yu Gothic"/>
      <family val="3"/>
      <charset val="128"/>
    </font>
    <font>
      <b/>
      <sz val="13"/>
      <name val="Yu Gothic"/>
      <family val="3"/>
      <charset val="128"/>
    </font>
    <font>
      <b/>
      <sz val="11"/>
      <name val="Yu Gothic"/>
      <family val="3"/>
      <charset val="128"/>
    </font>
    <font>
      <b/>
      <sz val="11"/>
      <color rgb="FFFFFFFF"/>
      <name val="Yu Gothic"/>
      <family val="3"/>
      <charset val="128"/>
    </font>
    <font>
      <b/>
      <sz val="12"/>
      <name val="Yu Gothic"/>
      <family val="3"/>
      <charset val="128"/>
    </font>
    <font>
      <sz val="14"/>
      <name val="Yu Gothic"/>
      <family val="3"/>
      <charset val="128"/>
    </font>
    <font>
      <sz val="10"/>
      <name val="Yu Gothic"/>
      <family val="3"/>
      <charset val="128"/>
    </font>
    <font>
      <sz val="11"/>
      <name val="Carlito"/>
    </font>
    <font>
      <sz val="6"/>
      <name val="ＭＳ Ｐゴシック"/>
      <family val="3"/>
      <charset val="128"/>
    </font>
    <font>
      <sz val="11"/>
      <name val="ＭＳ Ｐゴシック"/>
      <family val="3"/>
      <charset val="128"/>
    </font>
    <font>
      <b/>
      <sz val="6"/>
      <name val="Yu Gothic"/>
      <family val="3"/>
      <charset val="128"/>
    </font>
  </fonts>
  <fills count="8">
    <fill>
      <patternFill patternType="none"/>
    </fill>
    <fill>
      <patternFill patternType="gray125"/>
    </fill>
    <fill>
      <patternFill patternType="solid">
        <fgColor rgb="FFFFF2CC"/>
      </patternFill>
    </fill>
    <fill>
      <patternFill patternType="solid">
        <fgColor rgb="FFE2F0D9"/>
      </patternFill>
    </fill>
    <fill>
      <patternFill patternType="solid">
        <fgColor rgb="FF1F4E79"/>
      </patternFill>
    </fill>
    <fill>
      <patternFill patternType="solid">
        <fgColor rgb="FFD9EAF7"/>
      </patternFill>
    </fill>
    <fill>
      <patternFill patternType="solid">
        <fgColor rgb="FFFCE4D6"/>
      </patternFill>
    </fill>
    <fill>
      <patternFill patternType="solid">
        <fgColor rgb="FFF2F2F2"/>
      </patternFill>
    </fill>
  </fills>
  <borders count="12">
    <border>
      <left/>
      <right/>
      <top/>
      <bottom/>
      <diagonal/>
    </border>
    <border>
      <left/>
      <right/>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s>
  <cellStyleXfs count="4">
    <xf numFmtId="0" fontId="0" fillId="0" borderId="0"/>
    <xf numFmtId="0" fontId="8" fillId="0" borderId="0"/>
    <xf numFmtId="0" fontId="8" fillId="0" borderId="1"/>
    <xf numFmtId="0" fontId="8" fillId="0" borderId="1"/>
  </cellStyleXfs>
  <cellXfs count="60">
    <xf numFmtId="0" fontId="0" fillId="0" borderId="0" xfId="0"/>
    <xf numFmtId="0" fontId="0" fillId="0" borderId="10" xfId="1" applyFont="1" applyBorder="1"/>
    <xf numFmtId="0" fontId="4" fillId="4" borderId="10" xfId="1" applyFont="1" applyFill="1" applyBorder="1"/>
    <xf numFmtId="0" fontId="8" fillId="0" borderId="1" xfId="3"/>
    <xf numFmtId="0" fontId="10" fillId="0" borderId="1" xfId="3" applyFont="1"/>
    <xf numFmtId="0" fontId="1" fillId="0" borderId="3" xfId="1" applyFont="1" applyBorder="1" applyAlignment="1" applyProtection="1">
      <alignment vertical="center" wrapText="1"/>
      <protection locked="0"/>
    </xf>
    <xf numFmtId="0" fontId="1" fillId="0" borderId="4" xfId="1" applyFont="1" applyBorder="1" applyAlignment="1" applyProtection="1">
      <alignment vertical="center" wrapText="1"/>
      <protection locked="0"/>
    </xf>
    <xf numFmtId="0" fontId="1" fillId="0" borderId="0" xfId="1" applyFont="1" applyAlignment="1" applyProtection="1">
      <alignment vertical="center" wrapText="1"/>
      <protection locked="0"/>
    </xf>
    <xf numFmtId="0" fontId="0" fillId="0" borderId="0" xfId="0" applyProtection="1">
      <protection locked="0"/>
    </xf>
    <xf numFmtId="0" fontId="1" fillId="0" borderId="5" xfId="1" applyFont="1" applyBorder="1" applyAlignment="1" applyProtection="1">
      <alignment vertical="center" wrapText="1"/>
      <protection locked="0"/>
    </xf>
    <xf numFmtId="0" fontId="1" fillId="0" borderId="0" xfId="1" applyFont="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0" fontId="1" fillId="0" borderId="6" xfId="1" applyFont="1" applyBorder="1" applyAlignment="1" applyProtection="1">
      <alignment horizontal="center" vertical="center" wrapText="1"/>
      <protection locked="0"/>
    </xf>
    <xf numFmtId="0" fontId="1" fillId="0" borderId="6" xfId="1" applyFont="1" applyBorder="1" applyAlignment="1" applyProtection="1">
      <alignment vertical="center" wrapText="1"/>
      <protection locked="0"/>
    </xf>
    <xf numFmtId="0" fontId="1" fillId="2" borderId="10" xfId="1" applyFont="1" applyFill="1" applyBorder="1" applyAlignment="1" applyProtection="1">
      <alignment horizontal="left" vertical="center" wrapText="1"/>
      <protection locked="0"/>
    </xf>
    <xf numFmtId="49" fontId="1" fillId="2" borderId="10" xfId="1" applyNumberFormat="1" applyFont="1" applyFill="1" applyBorder="1" applyAlignment="1" applyProtection="1">
      <alignment horizontal="left" vertical="center" wrapText="1"/>
      <protection locked="0"/>
    </xf>
    <xf numFmtId="0" fontId="6" fillId="2" borderId="10" xfId="1" applyFont="1" applyFill="1" applyBorder="1" applyAlignment="1" applyProtection="1">
      <alignment horizontal="center" vertical="center" wrapText="1"/>
      <protection locked="0"/>
    </xf>
    <xf numFmtId="0" fontId="4" fillId="4" borderId="10" xfId="1" applyFont="1" applyFill="1" applyBorder="1" applyAlignment="1" applyProtection="1">
      <alignment horizontal="center" vertical="center" wrapText="1"/>
      <protection locked="0"/>
    </xf>
    <xf numFmtId="0" fontId="1" fillId="7" borderId="10" xfId="1" applyFont="1" applyFill="1" applyBorder="1" applyAlignment="1" applyProtection="1">
      <alignment horizontal="center" vertical="center" wrapText="1"/>
      <protection locked="0"/>
    </xf>
    <xf numFmtId="0" fontId="1" fillId="2" borderId="10" xfId="1" applyFont="1" applyFill="1" applyBorder="1" applyAlignment="1" applyProtection="1">
      <alignment horizontal="left" vertical="center" shrinkToFit="1"/>
      <protection locked="0"/>
    </xf>
    <xf numFmtId="1" fontId="1" fillId="2" borderId="10" xfId="1" applyNumberFormat="1" applyFont="1" applyFill="1" applyBorder="1" applyAlignment="1" applyProtection="1">
      <alignment horizontal="right" vertical="center" wrapText="1"/>
      <protection locked="0"/>
    </xf>
    <xf numFmtId="0" fontId="1" fillId="2" borderId="10" xfId="1" applyFont="1" applyFill="1" applyBorder="1" applyAlignment="1" applyProtection="1">
      <alignment horizontal="center" vertical="center" wrapText="1"/>
      <protection locked="0"/>
    </xf>
    <xf numFmtId="0" fontId="3" fillId="3" borderId="10" xfId="1" applyFont="1" applyFill="1" applyBorder="1" applyAlignment="1" applyProtection="1">
      <alignment vertical="center"/>
      <protection locked="0"/>
    </xf>
    <xf numFmtId="0" fontId="3" fillId="3" borderId="10" xfId="1" applyFont="1" applyFill="1" applyBorder="1" applyAlignment="1" applyProtection="1">
      <alignment horizontal="right" vertical="center"/>
      <protection locked="0"/>
    </xf>
    <xf numFmtId="3" fontId="1" fillId="3" borderId="10" xfId="1" applyNumberFormat="1" applyFont="1" applyFill="1" applyBorder="1" applyAlignment="1">
      <alignment horizontal="right" vertical="center" wrapText="1"/>
    </xf>
    <xf numFmtId="3" fontId="3" fillId="3" borderId="10" xfId="1" applyNumberFormat="1" applyFont="1" applyFill="1" applyBorder="1" applyAlignment="1">
      <alignment horizontal="right" vertical="center"/>
    </xf>
    <xf numFmtId="0" fontId="10" fillId="0" borderId="0" xfId="0" applyFont="1"/>
    <xf numFmtId="0" fontId="0" fillId="0" borderId="0" xfId="0" applyAlignment="1">
      <alignment vertical="center"/>
    </xf>
    <xf numFmtId="0" fontId="3" fillId="0" borderId="11" xfId="1" applyFont="1" applyBorder="1" applyAlignment="1" applyProtection="1">
      <alignment horizontal="center" vertical="center" shrinkToFit="1"/>
      <protection locked="0"/>
    </xf>
    <xf numFmtId="0" fontId="3" fillId="0" borderId="2" xfId="1" applyFont="1" applyBorder="1" applyAlignment="1" applyProtection="1">
      <alignment vertical="center" wrapText="1"/>
      <protection locked="0"/>
    </xf>
    <xf numFmtId="0" fontId="1" fillId="0" borderId="3" xfId="1" applyFont="1" applyBorder="1" applyAlignment="1" applyProtection="1">
      <alignment vertical="center" wrapText="1"/>
      <protection locked="0"/>
    </xf>
    <xf numFmtId="0" fontId="1" fillId="2" borderId="11" xfId="1" applyFont="1" applyFill="1" applyBorder="1" applyAlignment="1" applyProtection="1">
      <alignment vertical="center" wrapText="1"/>
      <protection locked="0"/>
    </xf>
    <xf numFmtId="0" fontId="2" fillId="0" borderId="5" xfId="1" applyFont="1" applyBorder="1" applyAlignment="1" applyProtection="1">
      <alignment horizontal="center" vertical="center" wrapText="1"/>
      <protection locked="0"/>
    </xf>
    <xf numFmtId="0" fontId="1" fillId="0" borderId="0" xfId="1" applyFont="1" applyAlignment="1" applyProtection="1">
      <alignment vertical="center" wrapText="1"/>
      <protection locked="0"/>
    </xf>
    <xf numFmtId="0" fontId="1" fillId="0" borderId="6" xfId="1" applyFont="1" applyBorder="1" applyAlignment="1" applyProtection="1">
      <alignment vertical="center" wrapText="1"/>
      <protection locked="0"/>
    </xf>
    <xf numFmtId="0" fontId="1" fillId="0" borderId="5" xfId="1" applyFont="1" applyBorder="1" applyAlignment="1" applyProtection="1">
      <alignment vertical="top" wrapText="1"/>
      <protection locked="0"/>
    </xf>
    <xf numFmtId="0" fontId="1" fillId="0" borderId="0" xfId="1" applyFont="1" applyAlignment="1" applyProtection="1">
      <alignment vertical="top" wrapText="1"/>
      <protection locked="0"/>
    </xf>
    <xf numFmtId="0" fontId="1" fillId="0" borderId="6" xfId="1" applyFont="1" applyBorder="1" applyAlignment="1" applyProtection="1">
      <alignment vertical="top" wrapText="1"/>
      <protection locked="0"/>
    </xf>
    <xf numFmtId="0" fontId="1" fillId="0" borderId="5" xfId="1" applyFont="1" applyBorder="1" applyAlignment="1" applyProtection="1">
      <alignment horizontal="right" vertical="center" wrapText="1"/>
      <protection locked="0"/>
    </xf>
    <xf numFmtId="0" fontId="1" fillId="0" borderId="0" xfId="1" applyFont="1" applyAlignment="1" applyProtection="1">
      <alignment horizontal="right" vertical="center" wrapText="1"/>
      <protection locked="0"/>
    </xf>
    <xf numFmtId="3" fontId="5" fillId="3" borderId="0" xfId="1" applyNumberFormat="1" applyFont="1" applyFill="1" applyAlignment="1">
      <alignment horizontal="right" vertical="center" wrapText="1"/>
    </xf>
    <xf numFmtId="0" fontId="1" fillId="0" borderId="0" xfId="1" applyFont="1" applyAlignment="1" applyProtection="1">
      <alignment horizontal="left" vertical="center" wrapText="1"/>
      <protection locked="0"/>
    </xf>
    <xf numFmtId="0" fontId="1" fillId="0" borderId="6" xfId="1" applyFont="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xf numFmtId="0" fontId="4" fillId="4" borderId="0" xfId="1" applyFont="1" applyFill="1" applyAlignment="1" applyProtection="1">
      <alignment horizontal="left" vertical="center" wrapText="1"/>
      <protection locked="0"/>
    </xf>
    <xf numFmtId="0" fontId="4" fillId="4" borderId="6" xfId="1" applyFont="1" applyFill="1" applyBorder="1" applyAlignment="1" applyProtection="1">
      <alignment horizontal="left" vertical="center" wrapText="1"/>
      <protection locked="0"/>
    </xf>
    <xf numFmtId="0" fontId="3" fillId="5" borderId="10" xfId="1" applyFont="1" applyFill="1" applyBorder="1" applyAlignment="1" applyProtection="1">
      <alignment horizontal="center" vertical="center" wrapText="1"/>
      <protection locked="0"/>
    </xf>
    <xf numFmtId="0" fontId="1" fillId="2" borderId="10" xfId="1" applyFont="1" applyFill="1" applyBorder="1" applyAlignment="1" applyProtection="1">
      <alignment horizontal="left" vertical="center" wrapText="1"/>
      <protection locked="0"/>
    </xf>
    <xf numFmtId="0" fontId="1" fillId="0" borderId="10" xfId="1" applyFont="1" applyBorder="1" applyAlignment="1" applyProtection="1">
      <alignment vertical="center" wrapText="1"/>
      <protection locked="0"/>
    </xf>
    <xf numFmtId="49" fontId="1" fillId="2" borderId="10" xfId="1" applyNumberFormat="1" applyFont="1" applyFill="1" applyBorder="1" applyAlignment="1" applyProtection="1">
      <alignment horizontal="left" vertical="center" wrapText="1"/>
      <protection locked="0"/>
    </xf>
    <xf numFmtId="0" fontId="1" fillId="0" borderId="5" xfId="1" applyFont="1" applyBorder="1" applyAlignment="1" applyProtection="1">
      <alignment vertical="center" wrapText="1"/>
      <protection locked="0"/>
    </xf>
    <xf numFmtId="0" fontId="1" fillId="0" borderId="7" xfId="1" applyFont="1" applyBorder="1" applyAlignment="1" applyProtection="1">
      <alignment vertical="center" wrapText="1"/>
      <protection locked="0"/>
    </xf>
    <xf numFmtId="0" fontId="1" fillId="0" borderId="8" xfId="1" applyFont="1" applyBorder="1" applyAlignment="1" applyProtection="1">
      <alignment vertical="center" wrapText="1"/>
      <protection locked="0"/>
    </xf>
    <xf numFmtId="0" fontId="1" fillId="0" borderId="9" xfId="1" applyFont="1" applyBorder="1" applyAlignment="1" applyProtection="1">
      <alignment vertical="center" wrapText="1"/>
      <protection locked="0"/>
    </xf>
    <xf numFmtId="0" fontId="1" fillId="0" borderId="5" xfId="1" applyFont="1" applyBorder="1" applyAlignment="1" applyProtection="1">
      <alignment horizontal="left" vertical="center" wrapText="1"/>
      <protection locked="0"/>
    </xf>
    <xf numFmtId="0" fontId="3" fillId="0" borderId="11" xfId="1" applyFont="1" applyBorder="1" applyAlignment="1" applyProtection="1">
      <alignment horizontal="left" vertical="center" wrapText="1"/>
      <protection locked="0"/>
    </xf>
    <xf numFmtId="0" fontId="7" fillId="0" borderId="10" xfId="1" applyFont="1" applyBorder="1" applyAlignment="1" applyProtection="1">
      <alignment vertical="center" wrapText="1"/>
      <protection locked="0"/>
    </xf>
    <xf numFmtId="0" fontId="2" fillId="0" borderId="0" xfId="1" applyFont="1" applyAlignment="1" applyProtection="1">
      <alignment horizontal="center" vertical="center"/>
      <protection locked="0"/>
    </xf>
    <xf numFmtId="0" fontId="1" fillId="6" borderId="0" xfId="1" applyFont="1" applyFill="1" applyAlignment="1" applyProtection="1">
      <alignment vertical="center" wrapText="1"/>
      <protection locked="0"/>
    </xf>
    <xf numFmtId="0" fontId="7" fillId="0" borderId="0" xfId="1" applyFont="1" applyAlignment="1" applyProtection="1">
      <alignment vertical="top" wrapText="1"/>
      <protection locked="0"/>
    </xf>
  </cellXfs>
  <cellStyles count="4">
    <cellStyle name="Normal" xfId="1" xr:uid="{00000000-0005-0000-0000-000000000000}"/>
    <cellStyle name="Normal 2" xfId="2" xr:uid="{B0932550-45E8-4A05-A4A6-37E85EB883E4}"/>
    <cellStyle name="標準" xfId="0" builtinId="0"/>
    <cellStyle name="標準 2" xfId="3" xr:uid="{AB1AA8DC-5D05-4DE5-83F9-34B5C113027D}"/>
  </cellStyles>
  <dxfs count="4">
    <dxf>
      <fill>
        <patternFill patternType="solid">
          <bgColor rgb="FFD9D9D9"/>
        </patternFill>
      </fill>
    </dxf>
    <dxf>
      <fill>
        <patternFill patternType="solid">
          <bgColor rgb="FFD9D9D9"/>
        </patternFill>
      </fill>
    </dxf>
    <dxf>
      <fill>
        <patternFill patternType="solid">
          <bgColor rgb="FFD9D9D9"/>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
  <sheetViews>
    <sheetView showGridLines="0" tabSelected="1" view="pageBreakPreview" zoomScaleNormal="100" zoomScaleSheetLayoutView="100" workbookViewId="0">
      <selection activeCell="G2" sqref="G2"/>
    </sheetView>
  </sheetViews>
  <sheetFormatPr defaultColWidth="8.75" defaultRowHeight="14.25"/>
  <cols>
    <col min="1" max="1" width="9" style="8" customWidth="1"/>
    <col min="2" max="2" width="17" style="8" customWidth="1"/>
    <col min="3" max="4" width="8" style="8" customWidth="1"/>
    <col min="5" max="5" width="9" style="8" customWidth="1"/>
    <col min="6" max="6" width="8" style="8" customWidth="1"/>
    <col min="7" max="7" width="9" style="8" customWidth="1"/>
    <col min="8" max="9" width="8" style="8" customWidth="1"/>
    <col min="10" max="10" width="7" style="8" customWidth="1"/>
    <col min="11" max="11" width="3" style="8" customWidth="1"/>
    <col min="12" max="16384" width="8.75" style="8"/>
  </cols>
  <sheetData>
    <row r="1" spans="1:12" ht="21" customHeight="1">
      <c r="A1" s="29" t="s">
        <v>0</v>
      </c>
      <c r="B1" s="30"/>
      <c r="C1" s="30"/>
      <c r="D1" s="5"/>
      <c r="E1" s="5"/>
      <c r="F1" s="5"/>
      <c r="G1" s="5"/>
      <c r="H1" s="5"/>
      <c r="I1" s="5"/>
      <c r="J1" s="6"/>
      <c r="K1" s="7"/>
      <c r="L1" s="26" t="s">
        <v>76</v>
      </c>
    </row>
    <row r="2" spans="1:12" ht="21" customHeight="1">
      <c r="A2" s="9"/>
      <c r="B2" s="7"/>
      <c r="C2" s="7"/>
      <c r="D2" s="10" t="s">
        <v>1</v>
      </c>
      <c r="E2" s="10">
        <v>8</v>
      </c>
      <c r="F2" s="10" t="s">
        <v>2</v>
      </c>
      <c r="G2" s="11"/>
      <c r="H2" s="10" t="s">
        <v>3</v>
      </c>
      <c r="I2" s="11"/>
      <c r="J2" s="12" t="s">
        <v>4</v>
      </c>
      <c r="K2" s="7"/>
      <c r="L2" t="str">
        <f>IF(AND($E$2&lt;&gt;"",$G$2&lt;&gt;"",$I$2&lt;&gt;""),"OK","未入力")</f>
        <v>未入力</v>
      </c>
    </row>
    <row r="3" spans="1:12" ht="21" customHeight="1">
      <c r="A3" s="54" t="s">
        <v>5</v>
      </c>
      <c r="B3" s="41"/>
      <c r="C3" s="41"/>
      <c r="D3" s="7"/>
      <c r="E3" s="7"/>
      <c r="F3" s="7"/>
      <c r="G3" s="7"/>
      <c r="H3" s="7"/>
      <c r="I3" s="7"/>
      <c r="J3" s="13"/>
      <c r="K3" s="7"/>
      <c r="L3"/>
    </row>
    <row r="4" spans="1:12" ht="34.9" customHeight="1">
      <c r="A4" s="55" t="s">
        <v>56</v>
      </c>
      <c r="B4" s="55"/>
      <c r="C4" s="31"/>
      <c r="D4" s="31"/>
      <c r="E4" s="31"/>
      <c r="F4" s="31"/>
      <c r="G4" s="31"/>
      <c r="H4" s="31"/>
      <c r="I4" s="31"/>
      <c r="J4" s="31"/>
      <c r="K4" s="7"/>
      <c r="L4" s="27" t="str">
        <f>IF(AND($C$4&lt;&gt;"",$C$5&lt;&gt;"",$C$6&lt;&gt;"",$H$6&lt;&gt;""),"OK","未入力")</f>
        <v>未入力</v>
      </c>
    </row>
    <row r="5" spans="1:12" ht="24" customHeight="1">
      <c r="A5" s="55" t="s">
        <v>7</v>
      </c>
      <c r="B5" s="55"/>
      <c r="C5" s="31"/>
      <c r="D5" s="31"/>
      <c r="E5" s="31"/>
      <c r="F5" s="31"/>
      <c r="G5" s="31"/>
      <c r="H5" s="31"/>
      <c r="I5" s="31"/>
      <c r="J5" s="31"/>
      <c r="K5" s="7"/>
      <c r="L5"/>
    </row>
    <row r="6" spans="1:12" ht="24" customHeight="1">
      <c r="A6" s="55" t="s">
        <v>8</v>
      </c>
      <c r="B6" s="55"/>
      <c r="C6" s="31"/>
      <c r="D6" s="31"/>
      <c r="E6" s="31"/>
      <c r="F6" s="31"/>
      <c r="G6" s="28" t="s">
        <v>78</v>
      </c>
      <c r="H6" s="31"/>
      <c r="I6" s="31"/>
      <c r="J6" s="31"/>
      <c r="K6" s="7"/>
      <c r="L6"/>
    </row>
    <row r="7" spans="1:12" ht="21" customHeight="1">
      <c r="A7" s="9"/>
      <c r="B7" s="7"/>
      <c r="C7" s="7"/>
      <c r="D7" s="7"/>
      <c r="E7" s="7"/>
      <c r="F7" s="7"/>
      <c r="G7" s="7"/>
      <c r="H7" s="7"/>
      <c r="I7" s="7"/>
      <c r="J7" s="13"/>
      <c r="K7" s="7"/>
      <c r="L7"/>
    </row>
    <row r="8" spans="1:12" ht="25.9" customHeight="1">
      <c r="A8" s="32" t="s">
        <v>10</v>
      </c>
      <c r="B8" s="33"/>
      <c r="C8" s="33"/>
      <c r="D8" s="33"/>
      <c r="E8" s="33"/>
      <c r="F8" s="33"/>
      <c r="G8" s="33"/>
      <c r="H8" s="33"/>
      <c r="I8" s="33"/>
      <c r="J8" s="34"/>
      <c r="K8" s="7"/>
      <c r="L8"/>
    </row>
    <row r="9" spans="1:12" ht="21" customHeight="1">
      <c r="A9" s="9"/>
      <c r="B9" s="7"/>
      <c r="C9" s="7"/>
      <c r="D9" s="7"/>
      <c r="E9" s="7"/>
      <c r="F9" s="7"/>
      <c r="G9" s="7"/>
      <c r="H9" s="7"/>
      <c r="I9" s="7"/>
      <c r="J9" s="13"/>
      <c r="K9" s="7"/>
      <c r="L9"/>
    </row>
    <row r="10" spans="1:12" ht="42" customHeight="1">
      <c r="A10" s="35" t="s">
        <v>11</v>
      </c>
      <c r="B10" s="36"/>
      <c r="C10" s="36"/>
      <c r="D10" s="36"/>
      <c r="E10" s="36"/>
      <c r="F10" s="36"/>
      <c r="G10" s="36"/>
      <c r="H10" s="36"/>
      <c r="I10" s="36"/>
      <c r="J10" s="37"/>
      <c r="K10" s="7"/>
      <c r="L10"/>
    </row>
    <row r="11" spans="1:12" ht="21" customHeight="1">
      <c r="A11" s="43" t="s">
        <v>54</v>
      </c>
      <c r="B11" s="44"/>
      <c r="C11" s="44"/>
      <c r="D11" s="44"/>
      <c r="E11" s="44"/>
      <c r="F11" s="44"/>
      <c r="G11" s="44"/>
      <c r="H11" s="44"/>
      <c r="I11" s="44"/>
      <c r="J11" s="45"/>
      <c r="K11" s="7"/>
      <c r="L11"/>
    </row>
    <row r="12" spans="1:12" ht="21" customHeight="1">
      <c r="A12" s="38" t="s">
        <v>55</v>
      </c>
      <c r="B12" s="39"/>
      <c r="C12" s="39"/>
      <c r="D12" s="39"/>
      <c r="E12" s="40">
        <f>施設明細!$K$17</f>
        <v>0</v>
      </c>
      <c r="F12" s="40"/>
      <c r="G12" s="40"/>
      <c r="H12" s="40"/>
      <c r="I12" s="41" t="s">
        <v>12</v>
      </c>
      <c r="J12" s="42"/>
      <c r="K12" s="7"/>
      <c r="L12" s="27" t="str">
        <f>IF($E$12&gt;0,"OK","未入力")</f>
        <v>未入力</v>
      </c>
    </row>
    <row r="13" spans="1:12" ht="21" customHeight="1">
      <c r="A13" s="9"/>
      <c r="B13" s="7"/>
      <c r="C13" s="7"/>
      <c r="D13" s="7"/>
      <c r="E13" s="7"/>
      <c r="F13" s="7"/>
      <c r="G13" s="7"/>
      <c r="H13" s="7"/>
      <c r="I13" s="7"/>
      <c r="J13" s="13"/>
      <c r="K13" s="7"/>
      <c r="L13" s="27"/>
    </row>
    <row r="14" spans="1:12" ht="21" customHeight="1">
      <c r="A14" s="43" t="s">
        <v>13</v>
      </c>
      <c r="B14" s="44"/>
      <c r="C14" s="44"/>
      <c r="D14" s="44"/>
      <c r="E14" s="44"/>
      <c r="F14" s="44"/>
      <c r="G14" s="44"/>
      <c r="H14" s="44"/>
      <c r="I14" s="44"/>
      <c r="J14" s="45"/>
      <c r="K14" s="7"/>
      <c r="L14" s="27" t="str">
        <f>IF(AND($C$15&lt;&gt;"",$I$15&lt;&gt;"",$C$16&lt;&gt;"",$G$16&lt;&gt;"",$C$17&lt;&gt;"",$C$18&lt;&gt;""),"OK","未入力")</f>
        <v>未入力</v>
      </c>
    </row>
    <row r="15" spans="1:12" ht="21" customHeight="1">
      <c r="A15" s="46" t="s">
        <v>14</v>
      </c>
      <c r="B15" s="46"/>
      <c r="C15" s="47"/>
      <c r="D15" s="47"/>
      <c r="E15" s="47"/>
      <c r="F15" s="47"/>
      <c r="G15" s="46" t="s">
        <v>15</v>
      </c>
      <c r="H15" s="46"/>
      <c r="I15" s="47"/>
      <c r="J15" s="47"/>
      <c r="K15" s="7"/>
      <c r="L15" s="27"/>
    </row>
    <row r="16" spans="1:12" ht="21" customHeight="1">
      <c r="A16" s="46" t="s">
        <v>16</v>
      </c>
      <c r="B16" s="46"/>
      <c r="C16" s="47"/>
      <c r="D16" s="47"/>
      <c r="E16" s="46" t="s">
        <v>17</v>
      </c>
      <c r="F16" s="46"/>
      <c r="G16" s="49"/>
      <c r="H16" s="49"/>
      <c r="I16" s="49"/>
      <c r="J16" s="49"/>
      <c r="K16" s="7"/>
      <c r="L16" s="27"/>
    </row>
    <row r="17" spans="1:12" ht="21" customHeight="1">
      <c r="A17" s="46" t="s">
        <v>57</v>
      </c>
      <c r="B17" s="46"/>
      <c r="C17" s="47"/>
      <c r="D17" s="47"/>
      <c r="E17" s="47"/>
      <c r="F17" s="47"/>
      <c r="G17" s="47"/>
      <c r="H17" s="47"/>
      <c r="I17" s="47"/>
      <c r="J17" s="47"/>
      <c r="K17" s="7"/>
      <c r="L17" s="27"/>
    </row>
    <row r="18" spans="1:12" ht="21" customHeight="1">
      <c r="A18" s="46" t="s">
        <v>58</v>
      </c>
      <c r="B18" s="46"/>
      <c r="C18" s="49"/>
      <c r="D18" s="49"/>
      <c r="E18" s="49"/>
      <c r="F18" s="49"/>
      <c r="G18" s="49"/>
      <c r="H18" s="49"/>
      <c r="I18" s="49"/>
      <c r="J18" s="49"/>
      <c r="K18" s="7"/>
      <c r="L18" s="27"/>
    </row>
    <row r="19" spans="1:12" ht="21" customHeight="1">
      <c r="A19" s="50" t="s">
        <v>19</v>
      </c>
      <c r="B19" s="33"/>
      <c r="C19" s="33"/>
      <c r="D19" s="33"/>
      <c r="E19" s="33"/>
      <c r="F19" s="33"/>
      <c r="G19" s="33"/>
      <c r="H19" s="33"/>
      <c r="I19" s="33"/>
      <c r="J19" s="34"/>
      <c r="K19" s="7"/>
      <c r="L19" s="27"/>
    </row>
    <row r="20" spans="1:12" ht="31.9" customHeight="1">
      <c r="A20" s="43" t="s">
        <v>77</v>
      </c>
      <c r="B20" s="44"/>
      <c r="C20" s="44"/>
      <c r="D20" s="44"/>
      <c r="E20" s="44"/>
      <c r="F20" s="44"/>
      <c r="G20" s="44"/>
      <c r="H20" s="44"/>
      <c r="I20" s="44"/>
      <c r="J20" s="45"/>
      <c r="K20" s="7"/>
      <c r="L20" s="27"/>
    </row>
    <row r="21" spans="1:12" ht="31.9" customHeight="1">
      <c r="A21" s="9"/>
      <c r="B21" s="16" t="s">
        <v>20</v>
      </c>
      <c r="C21" s="48" t="s">
        <v>21</v>
      </c>
      <c r="D21" s="48"/>
      <c r="E21" s="48"/>
      <c r="F21" s="48"/>
      <c r="G21" s="48"/>
      <c r="H21" s="48"/>
      <c r="I21" s="48"/>
      <c r="J21" s="48"/>
      <c r="K21" s="7"/>
      <c r="L21" s="27" t="str">
        <f>IF(AND($B$21="☑",$B$22="☑",$B$23="☑",$B$24="☑"),"OK","未入力")</f>
        <v>未入力</v>
      </c>
    </row>
    <row r="22" spans="1:12" ht="31.9" customHeight="1">
      <c r="A22" s="9"/>
      <c r="B22" s="16" t="s">
        <v>20</v>
      </c>
      <c r="C22" s="48" t="s">
        <v>22</v>
      </c>
      <c r="D22" s="48"/>
      <c r="E22" s="48"/>
      <c r="F22" s="48"/>
      <c r="G22" s="48"/>
      <c r="H22" s="48"/>
      <c r="I22" s="48"/>
      <c r="J22" s="48"/>
      <c r="K22" s="7"/>
      <c r="L22"/>
    </row>
    <row r="23" spans="1:12" ht="31.9" customHeight="1">
      <c r="A23" s="9"/>
      <c r="B23" s="16" t="s">
        <v>20</v>
      </c>
      <c r="C23" s="56" t="s">
        <v>23</v>
      </c>
      <c r="D23" s="56"/>
      <c r="E23" s="56"/>
      <c r="F23" s="56"/>
      <c r="G23" s="56"/>
      <c r="H23" s="56"/>
      <c r="I23" s="56"/>
      <c r="J23" s="56"/>
      <c r="K23" s="7"/>
      <c r="L23"/>
    </row>
    <row r="24" spans="1:12" ht="31.9" customHeight="1">
      <c r="A24" s="9"/>
      <c r="B24" s="16" t="s">
        <v>20</v>
      </c>
      <c r="C24" s="48" t="s">
        <v>24</v>
      </c>
      <c r="D24" s="48"/>
      <c r="E24" s="48"/>
      <c r="F24" s="48"/>
      <c r="G24" s="48"/>
      <c r="H24" s="48"/>
      <c r="I24" s="48"/>
      <c r="J24" s="48"/>
      <c r="K24" s="7"/>
      <c r="L24"/>
    </row>
    <row r="25" spans="1:12" ht="21" customHeight="1">
      <c r="A25" s="9"/>
      <c r="B25" s="7"/>
      <c r="C25" s="7"/>
      <c r="D25" s="7"/>
      <c r="E25" s="7"/>
      <c r="F25" s="7"/>
      <c r="G25" s="7"/>
      <c r="H25" s="7"/>
      <c r="I25" s="7"/>
      <c r="J25" s="13"/>
      <c r="K25" s="7"/>
      <c r="L25"/>
    </row>
    <row r="26" spans="1:12" ht="21" customHeight="1">
      <c r="A26" s="43" t="s">
        <v>79</v>
      </c>
      <c r="B26" s="44"/>
      <c r="C26" s="44"/>
      <c r="D26" s="44"/>
      <c r="E26" s="44"/>
      <c r="F26" s="44"/>
      <c r="G26" s="44"/>
      <c r="H26" s="44"/>
      <c r="I26" s="44"/>
      <c r="J26" s="45"/>
      <c r="K26" s="7"/>
      <c r="L26"/>
    </row>
    <row r="27" spans="1:12" ht="24" customHeight="1">
      <c r="A27" s="50" t="s">
        <v>25</v>
      </c>
      <c r="B27" s="33"/>
      <c r="C27" s="33"/>
      <c r="D27" s="33"/>
      <c r="E27" s="33"/>
      <c r="F27" s="33"/>
      <c r="G27" s="33"/>
      <c r="H27" s="33"/>
      <c r="I27" s="33"/>
      <c r="J27" s="34"/>
      <c r="K27" s="7"/>
      <c r="L27"/>
    </row>
    <row r="28" spans="1:12" ht="24" customHeight="1">
      <c r="A28" s="50" t="s">
        <v>26</v>
      </c>
      <c r="B28" s="33"/>
      <c r="C28" s="33"/>
      <c r="D28" s="33"/>
      <c r="E28" s="33"/>
      <c r="F28" s="33"/>
      <c r="G28" s="33"/>
      <c r="H28" s="33"/>
      <c r="I28" s="33"/>
      <c r="J28" s="34"/>
      <c r="K28" s="7"/>
      <c r="L28"/>
    </row>
    <row r="29" spans="1:12" ht="24" customHeight="1">
      <c r="A29" s="51" t="s">
        <v>27</v>
      </c>
      <c r="B29" s="52"/>
      <c r="C29" s="52"/>
      <c r="D29" s="52"/>
      <c r="E29" s="52"/>
      <c r="F29" s="52"/>
      <c r="G29" s="52"/>
      <c r="H29" s="52"/>
      <c r="I29" s="52"/>
      <c r="J29" s="53"/>
      <c r="K29" s="7"/>
      <c r="L29"/>
    </row>
    <row r="30" spans="1:12" ht="21" customHeight="1">
      <c r="A30" s="7"/>
      <c r="B30" s="7"/>
      <c r="C30" s="7"/>
      <c r="D30" s="7"/>
      <c r="E30" s="7"/>
      <c r="F30" s="7"/>
      <c r="G30" s="7"/>
      <c r="H30" s="7"/>
      <c r="I30" s="7"/>
      <c r="J30" s="7"/>
      <c r="K30" s="7"/>
    </row>
    <row r="31" spans="1:12" ht="21" customHeight="1">
      <c r="A31" s="7"/>
      <c r="B31" s="7"/>
      <c r="C31" s="7"/>
      <c r="D31" s="7"/>
      <c r="E31" s="7"/>
      <c r="F31" s="7"/>
      <c r="G31" s="7"/>
      <c r="H31" s="7"/>
      <c r="I31" s="7"/>
      <c r="J31" s="7"/>
      <c r="K31" s="7"/>
    </row>
  </sheetData>
  <sheetProtection sheet="1" objects="1" scenarios="1"/>
  <mergeCells count="38">
    <mergeCell ref="A28:J28"/>
    <mergeCell ref="A29:J29"/>
    <mergeCell ref="A3:C3"/>
    <mergeCell ref="A4:B4"/>
    <mergeCell ref="A5:B5"/>
    <mergeCell ref="A6:B6"/>
    <mergeCell ref="A11:J11"/>
    <mergeCell ref="C22:J22"/>
    <mergeCell ref="C23:J23"/>
    <mergeCell ref="C24:J24"/>
    <mergeCell ref="A26:J26"/>
    <mergeCell ref="A27:J27"/>
    <mergeCell ref="A18:B18"/>
    <mergeCell ref="C18:J18"/>
    <mergeCell ref="A19:J19"/>
    <mergeCell ref="A20:J20"/>
    <mergeCell ref="C21:J21"/>
    <mergeCell ref="A16:B16"/>
    <mergeCell ref="C16:D16"/>
    <mergeCell ref="E16:F16"/>
    <mergeCell ref="G16:J16"/>
    <mergeCell ref="A17:B17"/>
    <mergeCell ref="C17:J17"/>
    <mergeCell ref="A14:J14"/>
    <mergeCell ref="A15:B15"/>
    <mergeCell ref="C15:F15"/>
    <mergeCell ref="G15:H15"/>
    <mergeCell ref="I15:J15"/>
    <mergeCell ref="A8:J8"/>
    <mergeCell ref="A10:J10"/>
    <mergeCell ref="A12:D12"/>
    <mergeCell ref="E12:H12"/>
    <mergeCell ref="I12:J12"/>
    <mergeCell ref="A1:C1"/>
    <mergeCell ref="C4:J4"/>
    <mergeCell ref="C5:J5"/>
    <mergeCell ref="C6:F6"/>
    <mergeCell ref="H6:J6"/>
  </mergeCells>
  <phoneticPr fontId="9"/>
  <conditionalFormatting sqref="L2:L21">
    <cfRule type="cellIs" dxfId="3" priority="1" operator="equal">
      <formula>"未入力"</formula>
    </cfRule>
  </conditionalFormatting>
  <dataValidations count="4">
    <dataValidation type="whole" showErrorMessage="1" errorTitle="入力エラー" error="令和の年を半角数字で入力してください。" sqref="E2" xr:uid="{00000000-0002-0000-0000-000000000000}">
      <formula1>1</formula1>
      <formula2>99</formula2>
    </dataValidation>
    <dataValidation type="whole" imeMode="halfAlpha" showErrorMessage="1" errorTitle="入力エラー" error="日を1～31の半角数字で入力してください。" sqref="I2" xr:uid="{00000000-0002-0000-0000-000002000000}">
      <formula1>1</formula1>
      <formula2>31</formula2>
    </dataValidation>
    <dataValidation imeMode="halfKatakana" allowBlank="1" showInputMessage="1" showErrorMessage="1" sqref="C18:J18" xr:uid="{D5456AD1-87DB-48F9-AE01-55D3C5EEB9B4}"/>
    <dataValidation imeMode="halfAlpha" allowBlank="1" showInputMessage="1" showErrorMessage="1" sqref="G16:J16 H6:J6" xr:uid="{CEE908F9-D632-4F2B-8344-96521F77207D}"/>
  </dataValidations>
  <printOptions horizontalCentered="1"/>
  <pageMargins left="0.25" right="0.25" top="0.45" bottom="0.45" header="0.2" footer="0.2"/>
  <pageSetup paperSize="9" orientation="portrait" r:id="rId1"/>
  <extLst>
    <ext xmlns:x14="http://schemas.microsoft.com/office/spreadsheetml/2009/9/main" uri="{CCE6A557-97BC-4b89-ADB6-D9C93CAAB3DF}">
      <x14:dataValidations xmlns:xm="http://schemas.microsoft.com/office/excel/2006/main" count="3">
        <x14:dataValidation type="list" imeMode="halfAlpha" showErrorMessage="1" errorTitle="入力エラー" error="月を1～12の半角数字で入力してください。" xr:uid="{00000000-0002-0000-0000-000001000000}">
          <x14:formula1>
            <xm:f>マスタ!$C$2:$C$3</xm:f>
          </x14:formula1>
          <xm:sqref>G2</xm:sqref>
        </x14:dataValidation>
        <x14:dataValidation type="list" showErrorMessage="1" errorTitle="入力エラー" error="預金種目は「普通」又は「当座」を選択してください。" xr:uid="{00000000-0002-0000-0000-000003000000}">
          <x14:formula1>
            <xm:f>マスタ!$D$2:$D$3</xm:f>
          </x14:formula1>
          <xm:sqref>C16:D16</xm:sqref>
        </x14:dataValidation>
        <x14:dataValidation type="list" showErrorMessage="1" errorTitle="入力エラー" error="各誓約事項は「☑」を選択してください。" xr:uid="{00000000-0002-0000-0000-000005000000}">
          <x14:formula1>
            <xm:f>マスタ!$E$2:$E$3</xm:f>
          </x14:formula1>
          <xm:sqref>B21:B24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showGridLines="0" view="pageBreakPreview" zoomScaleNormal="100" zoomScaleSheetLayoutView="100" workbookViewId="0">
      <selection activeCell="B5" sqref="B5"/>
    </sheetView>
  </sheetViews>
  <sheetFormatPr defaultColWidth="8.75" defaultRowHeight="14.25"/>
  <cols>
    <col min="1" max="1" width="4" style="8" customWidth="1"/>
    <col min="2" max="2" width="24" style="8" customWidth="1"/>
    <col min="3" max="3" width="20" style="8" customWidth="1"/>
    <col min="4" max="4" width="25" style="8" customWidth="1"/>
    <col min="5" max="5" width="18" style="8" customWidth="1"/>
    <col min="6" max="8" width="12" style="8" customWidth="1"/>
    <col min="9" max="9" width="13" style="8" customWidth="1"/>
    <col min="10" max="10" width="10" style="8" customWidth="1"/>
    <col min="11" max="11" width="12" style="8" customWidth="1"/>
    <col min="12" max="12" width="3" style="8" customWidth="1"/>
    <col min="13" max="16384" width="8.75" style="8"/>
  </cols>
  <sheetData>
    <row r="1" spans="1:11" ht="25.9" customHeight="1">
      <c r="A1" s="57" t="s">
        <v>28</v>
      </c>
      <c r="B1" s="57"/>
      <c r="C1" s="57"/>
      <c r="D1" s="57"/>
      <c r="E1" s="57"/>
      <c r="F1" s="57"/>
      <c r="G1" s="57"/>
      <c r="H1" s="57"/>
      <c r="I1" s="57"/>
      <c r="J1" s="57"/>
      <c r="K1" s="57"/>
    </row>
    <row r="2" spans="1:11" ht="21" customHeight="1"/>
    <row r="3" spans="1:11" ht="37.9" customHeight="1">
      <c r="A3" s="58" t="s">
        <v>29</v>
      </c>
      <c r="B3" s="58"/>
      <c r="C3" s="58"/>
      <c r="D3" s="58"/>
      <c r="E3" s="58"/>
      <c r="F3" s="58"/>
      <c r="G3" s="58"/>
      <c r="H3" s="58"/>
      <c r="I3" s="58"/>
      <c r="J3" s="58"/>
      <c r="K3" s="58"/>
    </row>
    <row r="4" spans="1:11" ht="43.9" customHeight="1">
      <c r="A4" s="17" t="s">
        <v>30</v>
      </c>
      <c r="B4" s="17" t="s">
        <v>31</v>
      </c>
      <c r="C4" s="17" t="s">
        <v>32</v>
      </c>
      <c r="D4" s="17" t="s">
        <v>33</v>
      </c>
      <c r="E4" s="17" t="s">
        <v>68</v>
      </c>
      <c r="F4" s="17" t="s">
        <v>34</v>
      </c>
      <c r="G4" s="17" t="s">
        <v>35</v>
      </c>
      <c r="H4" s="17" t="s">
        <v>36</v>
      </c>
      <c r="I4" s="17" t="s">
        <v>37</v>
      </c>
      <c r="J4" s="17" t="s">
        <v>38</v>
      </c>
      <c r="K4" s="17" t="s">
        <v>39</v>
      </c>
    </row>
    <row r="5" spans="1:11" ht="21" customHeight="1">
      <c r="A5" s="18">
        <v>1</v>
      </c>
      <c r="B5" s="14"/>
      <c r="C5" s="19"/>
      <c r="D5" s="19"/>
      <c r="E5" s="15"/>
      <c r="F5" s="20"/>
      <c r="G5" s="20"/>
      <c r="H5" s="21"/>
      <c r="I5" s="24" t="str">
        <f t="shared" ref="I5:I16" si="0">IF($B5="","",IF($B5="病院・有床診療所",IF(MAX(0,N($F5)-N($G5))=1,"1施設",MAX(0,N($F5)-N($G5))&amp;"病床"),"1施設"))</f>
        <v/>
      </c>
      <c r="J5" s="24" t="str">
        <f t="shared" ref="J5:J16" si="1">IF($B5="","",IF(AND($B5="病院・有床診療所",MAX(0,N($F5)-N($G5))&lt;&gt;1),29000,43000))</f>
        <v/>
      </c>
      <c r="K5" s="24" t="str">
        <f t="shared" ref="K5:K16" si="2">IF($B5="","",IF(AND($B5="病院・有床診療所",MAX(0,N($F5)-N($G5))&lt;&gt;1),MAX(0,N($F5)-N($G5))*29000,43000))</f>
        <v/>
      </c>
    </row>
    <row r="6" spans="1:11" ht="21" customHeight="1">
      <c r="A6" s="18">
        <v>2</v>
      </c>
      <c r="B6" s="14"/>
      <c r="C6" s="19"/>
      <c r="D6" s="19"/>
      <c r="E6" s="15"/>
      <c r="F6" s="20"/>
      <c r="G6" s="20"/>
      <c r="H6" s="21"/>
      <c r="I6" s="24" t="str">
        <f t="shared" si="0"/>
        <v/>
      </c>
      <c r="J6" s="24" t="str">
        <f t="shared" si="1"/>
        <v/>
      </c>
      <c r="K6" s="24" t="str">
        <f t="shared" si="2"/>
        <v/>
      </c>
    </row>
    <row r="7" spans="1:11" ht="21" customHeight="1">
      <c r="A7" s="18">
        <v>3</v>
      </c>
      <c r="B7" s="14"/>
      <c r="C7" s="19"/>
      <c r="D7" s="19"/>
      <c r="E7" s="15"/>
      <c r="F7" s="20"/>
      <c r="G7" s="20"/>
      <c r="H7" s="21"/>
      <c r="I7" s="24" t="str">
        <f t="shared" si="0"/>
        <v/>
      </c>
      <c r="J7" s="24" t="str">
        <f t="shared" si="1"/>
        <v/>
      </c>
      <c r="K7" s="24" t="str">
        <f t="shared" si="2"/>
        <v/>
      </c>
    </row>
    <row r="8" spans="1:11" ht="21" customHeight="1">
      <c r="A8" s="18">
        <v>4</v>
      </c>
      <c r="B8" s="14"/>
      <c r="C8" s="19"/>
      <c r="D8" s="19"/>
      <c r="E8" s="15"/>
      <c r="F8" s="20"/>
      <c r="G8" s="20"/>
      <c r="H8" s="21"/>
      <c r="I8" s="24" t="str">
        <f t="shared" si="0"/>
        <v/>
      </c>
      <c r="J8" s="24" t="str">
        <f t="shared" si="1"/>
        <v/>
      </c>
      <c r="K8" s="24" t="str">
        <f t="shared" si="2"/>
        <v/>
      </c>
    </row>
    <row r="9" spans="1:11" ht="21" customHeight="1">
      <c r="A9" s="18">
        <v>5</v>
      </c>
      <c r="B9" s="14"/>
      <c r="C9" s="19"/>
      <c r="D9" s="19"/>
      <c r="E9" s="15"/>
      <c r="F9" s="20"/>
      <c r="G9" s="20"/>
      <c r="H9" s="21"/>
      <c r="I9" s="24" t="str">
        <f t="shared" si="0"/>
        <v/>
      </c>
      <c r="J9" s="24" t="str">
        <f t="shared" si="1"/>
        <v/>
      </c>
      <c r="K9" s="24" t="str">
        <f t="shared" si="2"/>
        <v/>
      </c>
    </row>
    <row r="10" spans="1:11" ht="21" customHeight="1">
      <c r="A10" s="18">
        <v>6</v>
      </c>
      <c r="B10" s="14"/>
      <c r="C10" s="19"/>
      <c r="D10" s="19"/>
      <c r="E10" s="15"/>
      <c r="F10" s="20"/>
      <c r="G10" s="20"/>
      <c r="H10" s="21"/>
      <c r="I10" s="24" t="str">
        <f t="shared" si="0"/>
        <v/>
      </c>
      <c r="J10" s="24" t="str">
        <f t="shared" si="1"/>
        <v/>
      </c>
      <c r="K10" s="24" t="str">
        <f t="shared" si="2"/>
        <v/>
      </c>
    </row>
    <row r="11" spans="1:11" ht="21" customHeight="1">
      <c r="A11" s="18">
        <v>7</v>
      </c>
      <c r="B11" s="14"/>
      <c r="C11" s="19"/>
      <c r="D11" s="19"/>
      <c r="E11" s="15"/>
      <c r="F11" s="20"/>
      <c r="G11" s="20"/>
      <c r="H11" s="21"/>
      <c r="I11" s="24" t="str">
        <f t="shared" si="0"/>
        <v/>
      </c>
      <c r="J11" s="24" t="str">
        <f t="shared" si="1"/>
        <v/>
      </c>
      <c r="K11" s="24" t="str">
        <f t="shared" si="2"/>
        <v/>
      </c>
    </row>
    <row r="12" spans="1:11" ht="21" customHeight="1">
      <c r="A12" s="18">
        <v>8</v>
      </c>
      <c r="B12" s="14"/>
      <c r="C12" s="19"/>
      <c r="D12" s="19"/>
      <c r="E12" s="15"/>
      <c r="F12" s="20"/>
      <c r="G12" s="20"/>
      <c r="H12" s="21"/>
      <c r="I12" s="24" t="str">
        <f t="shared" si="0"/>
        <v/>
      </c>
      <c r="J12" s="24" t="str">
        <f t="shared" si="1"/>
        <v/>
      </c>
      <c r="K12" s="24" t="str">
        <f t="shared" si="2"/>
        <v/>
      </c>
    </row>
    <row r="13" spans="1:11" ht="21" customHeight="1">
      <c r="A13" s="18">
        <v>9</v>
      </c>
      <c r="B13" s="14"/>
      <c r="C13" s="19"/>
      <c r="D13" s="19"/>
      <c r="E13" s="15"/>
      <c r="F13" s="20"/>
      <c r="G13" s="20"/>
      <c r="H13" s="21"/>
      <c r="I13" s="24" t="str">
        <f t="shared" si="0"/>
        <v/>
      </c>
      <c r="J13" s="24" t="str">
        <f t="shared" si="1"/>
        <v/>
      </c>
      <c r="K13" s="24" t="str">
        <f t="shared" si="2"/>
        <v/>
      </c>
    </row>
    <row r="14" spans="1:11" ht="21" customHeight="1">
      <c r="A14" s="18">
        <v>10</v>
      </c>
      <c r="B14" s="14"/>
      <c r="C14" s="19"/>
      <c r="D14" s="19"/>
      <c r="E14" s="15"/>
      <c r="F14" s="20"/>
      <c r="G14" s="20"/>
      <c r="H14" s="21"/>
      <c r="I14" s="24" t="str">
        <f t="shared" si="0"/>
        <v/>
      </c>
      <c r="J14" s="24" t="str">
        <f t="shared" si="1"/>
        <v/>
      </c>
      <c r="K14" s="24" t="str">
        <f t="shared" si="2"/>
        <v/>
      </c>
    </row>
    <row r="15" spans="1:11" ht="21" customHeight="1">
      <c r="A15" s="18">
        <v>11</v>
      </c>
      <c r="B15" s="14"/>
      <c r="C15" s="19"/>
      <c r="D15" s="19"/>
      <c r="E15" s="15"/>
      <c r="F15" s="20"/>
      <c r="G15" s="20"/>
      <c r="H15" s="21"/>
      <c r="I15" s="24" t="str">
        <f t="shared" si="0"/>
        <v/>
      </c>
      <c r="J15" s="24" t="str">
        <f t="shared" si="1"/>
        <v/>
      </c>
      <c r="K15" s="24" t="str">
        <f t="shared" si="2"/>
        <v/>
      </c>
    </row>
    <row r="16" spans="1:11" ht="21" customHeight="1">
      <c r="A16" s="18">
        <v>12</v>
      </c>
      <c r="B16" s="14"/>
      <c r="C16" s="19"/>
      <c r="D16" s="19"/>
      <c r="E16" s="15"/>
      <c r="F16" s="20"/>
      <c r="G16" s="20"/>
      <c r="H16" s="21"/>
      <c r="I16" s="24" t="str">
        <f t="shared" si="0"/>
        <v/>
      </c>
      <c r="J16" s="24" t="str">
        <f t="shared" si="1"/>
        <v/>
      </c>
      <c r="K16" s="24" t="str">
        <f t="shared" si="2"/>
        <v/>
      </c>
    </row>
    <row r="17" spans="1:11" ht="21" customHeight="1">
      <c r="A17" s="22"/>
      <c r="B17" s="22"/>
      <c r="C17" s="22"/>
      <c r="D17" s="22"/>
      <c r="E17" s="22"/>
      <c r="F17" s="23"/>
      <c r="G17" s="23"/>
      <c r="H17" s="23"/>
      <c r="I17" s="25" t="s">
        <v>40</v>
      </c>
      <c r="J17" s="25"/>
      <c r="K17" s="25">
        <f>SUM(K5:K16)</f>
        <v>0</v>
      </c>
    </row>
    <row r="18" spans="1:11" ht="31.9" customHeight="1">
      <c r="A18" s="59" t="s">
        <v>41</v>
      </c>
      <c r="B18" s="59"/>
      <c r="C18" s="59"/>
      <c r="D18" s="59"/>
      <c r="E18" s="59"/>
      <c r="F18" s="59"/>
      <c r="G18" s="59"/>
      <c r="H18" s="59"/>
      <c r="I18" s="59"/>
      <c r="J18" s="59"/>
      <c r="K18" s="59"/>
    </row>
    <row r="19" spans="1:11" ht="21" customHeight="1"/>
    <row r="20" spans="1:11" ht="21" customHeight="1"/>
  </sheetData>
  <sheetProtection sheet="1" objects="1" scenarios="1"/>
  <mergeCells count="3">
    <mergeCell ref="A1:K1"/>
    <mergeCell ref="A3:K3"/>
    <mergeCell ref="A18:K18"/>
  </mergeCells>
  <phoneticPr fontId="9"/>
  <conditionalFormatting sqref="E5:E16">
    <cfRule type="expression" dxfId="2" priority="3">
      <formula>OR($B5="",NOT(OR($B5="病院・有床診療所",$B5="無床診療所",$B5="訪問看護ステーション",$B5="保険薬局")))</formula>
    </cfRule>
  </conditionalFormatting>
  <conditionalFormatting sqref="F5:G16">
    <cfRule type="expression" dxfId="1" priority="1">
      <formula>OR($B5="",$B5&lt;&gt;"病院・有床診療所")</formula>
    </cfRule>
  </conditionalFormatting>
  <conditionalFormatting sqref="H5:H16">
    <cfRule type="expression" dxfId="0" priority="2">
      <formula>OR($B5="",AND($B5&lt;&gt;"施術所",$B5&lt;&gt;"助産所"))</formula>
    </cfRule>
  </conditionalFormatting>
  <dataValidations count="2">
    <dataValidation type="whole" imeMode="halfAlpha" operator="greaterThanOrEqual" allowBlank="1" showErrorMessage="1" errorTitle="入力エラー" error="病床数は0以上の半角数字で入力してください。" sqref="F5:G16" xr:uid="{00000000-0002-0000-0100-000002000000}">
      <formula1>0</formula1>
    </dataValidation>
    <dataValidation type="custom" imeMode="halfAlpha" allowBlank="1" showInputMessage="1" showErrorMessage="1" error="医療機関等番号は7桁の半角数字で入力してください。10桁の保険機関コードを把握している場合は、先頭3桁を除いた下7桁を入力してください。" promptTitle="医療機関等番号の入力規則" prompt="医療機関等番号は7桁の半角数字で入力してください。10桁の保険機関コードを把握している場合は、先頭3桁を除いた下7桁を入力してください。" sqref="E5:E16" xr:uid="{4A7791E8-5CEC-4D47-9FEA-3688626DD6BB}">
      <formula1>OR($E5="",AND(LEN($E5)=7,ISNUMBER(--$E5)))</formula1>
    </dataValidation>
  </dataValidations>
  <printOptions horizontalCentered="1"/>
  <pageMargins left="0.25" right="0.25" top="0.45" bottom="0.45" header="0.2" footer="0.2"/>
  <pageSetup paperSize="9" scale="81" orientation="landscape" r:id="rId1"/>
  <extLst>
    <ext xmlns:x14="http://schemas.microsoft.com/office/spreadsheetml/2009/9/main" uri="{CCE6A557-97BC-4b89-ADB6-D9C93CAAB3DF}">
      <x14:dataValidations xmlns:xm="http://schemas.microsoft.com/office/excel/2006/main" count="2">
        <x14:dataValidation type="list" showErrorMessage="1" errorTitle="入力エラー" error="医療機関等の区分はリストから選択してください。" xr:uid="{00000000-0002-0000-0100-000000000000}">
          <x14:formula1>
            <xm:f>マスタ!$A$2:$A$8</xm:f>
          </x14:formula1>
          <xm:sqref>B5:B16</xm:sqref>
        </x14:dataValidation>
        <x14:dataValidation type="list" showErrorMessage="1" errorTitle="入力エラー" error="出張業務は「有」又は「無」を選択してください。" xr:uid="{00000000-0002-0000-0100-000001000000}">
          <x14:formula1>
            <xm:f>マスタ!$B$2:$B$3</xm:f>
          </x14:formula1>
          <xm:sqref>H5:H16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
  <sheetViews>
    <sheetView showGridLines="0" workbookViewId="0"/>
  </sheetViews>
  <sheetFormatPr defaultRowHeight="14.25"/>
  <cols>
    <col min="1" max="14" width="18" customWidth="1"/>
  </cols>
  <sheetData>
    <row r="1" spans="1:14" ht="18">
      <c r="A1" s="2" t="s">
        <v>42</v>
      </c>
      <c r="B1" s="2" t="s">
        <v>43</v>
      </c>
      <c r="C1" s="2" t="s">
        <v>44</v>
      </c>
      <c r="D1" s="2" t="s">
        <v>6</v>
      </c>
      <c r="E1" s="2" t="s">
        <v>45</v>
      </c>
      <c r="F1" s="2" t="s">
        <v>8</v>
      </c>
      <c r="G1" s="2" t="s">
        <v>9</v>
      </c>
      <c r="H1" s="2" t="s">
        <v>46</v>
      </c>
      <c r="I1" s="2" t="s">
        <v>14</v>
      </c>
      <c r="J1" s="2" t="s">
        <v>15</v>
      </c>
      <c r="K1" s="2" t="s">
        <v>16</v>
      </c>
      <c r="L1" s="2" t="s">
        <v>17</v>
      </c>
      <c r="M1" s="2" t="s">
        <v>18</v>
      </c>
      <c r="N1" s="2" t="s">
        <v>47</v>
      </c>
    </row>
    <row r="2" spans="1:14">
      <c r="A2" s="1">
        <f>様式第1号!$E$2</f>
        <v>8</v>
      </c>
      <c r="B2" s="1">
        <f>様式第1号!$G$2</f>
        <v>0</v>
      </c>
      <c r="C2" s="1">
        <f>様式第1号!$I$2</f>
        <v>0</v>
      </c>
      <c r="D2" s="1">
        <f>様式第1号!$C$4</f>
        <v>0</v>
      </c>
      <c r="E2" s="1">
        <f>様式第1号!$C$5</f>
        <v>0</v>
      </c>
      <c r="F2" s="1">
        <f>様式第1号!$C$6</f>
        <v>0</v>
      </c>
      <c r="G2" s="1">
        <f>様式第1号!$H$6</f>
        <v>0</v>
      </c>
      <c r="H2" s="1">
        <f>様式第1号!$E$12</f>
        <v>0</v>
      </c>
      <c r="I2" s="1">
        <f>様式第1号!$C$15</f>
        <v>0</v>
      </c>
      <c r="J2" s="1">
        <f>様式第1号!$I$15</f>
        <v>0</v>
      </c>
      <c r="K2" s="1">
        <f>様式第1号!$C$16</f>
        <v>0</v>
      </c>
      <c r="L2" s="1">
        <f>様式第1号!$G$16</f>
        <v>0</v>
      </c>
      <c r="M2" s="1">
        <f>様式第1号!$C$17</f>
        <v>0</v>
      </c>
      <c r="N2" s="1">
        <f>様式第1号!$C$18</f>
        <v>0</v>
      </c>
    </row>
  </sheetData>
  <sheetProtection sheet="1" objects="1" scenarios="1"/>
  <phoneticPr fontId="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showGridLines="0" workbookViewId="0">
      <selection activeCell="B2" sqref="B2"/>
    </sheetView>
  </sheetViews>
  <sheetFormatPr defaultRowHeight="14.25"/>
  <cols>
    <col min="1" max="11" width="18" customWidth="1"/>
  </cols>
  <sheetData>
    <row r="1" spans="1:11" ht="18">
      <c r="A1" s="2" t="s">
        <v>30</v>
      </c>
      <c r="B1" s="2" t="s">
        <v>31</v>
      </c>
      <c r="C1" s="2" t="s">
        <v>32</v>
      </c>
      <c r="D1" s="2" t="s">
        <v>33</v>
      </c>
      <c r="E1" s="2" t="s">
        <v>48</v>
      </c>
      <c r="F1" s="2" t="s">
        <v>34</v>
      </c>
      <c r="G1" s="2" t="s">
        <v>49</v>
      </c>
      <c r="H1" s="2" t="s">
        <v>50</v>
      </c>
      <c r="I1" s="2" t="s">
        <v>51</v>
      </c>
      <c r="J1" s="2" t="s">
        <v>52</v>
      </c>
      <c r="K1" s="2" t="s">
        <v>53</v>
      </c>
    </row>
    <row r="2" spans="1:11">
      <c r="A2" s="1">
        <f>施設明細!$A$5</f>
        <v>1</v>
      </c>
      <c r="B2" s="1">
        <f>施設明細!$B$5</f>
        <v>0</v>
      </c>
      <c r="C2" s="1">
        <f>施設明細!$C$5</f>
        <v>0</v>
      </c>
      <c r="D2" s="1">
        <f>施設明細!$D$5</f>
        <v>0</v>
      </c>
      <c r="E2" s="1">
        <f>施設明細!$E$5</f>
        <v>0</v>
      </c>
      <c r="F2" s="1">
        <f>施設明細!$F$5</f>
        <v>0</v>
      </c>
      <c r="G2" s="1">
        <f>施設明細!$G$5</f>
        <v>0</v>
      </c>
      <c r="H2" s="1">
        <f>施設明細!$H$5</f>
        <v>0</v>
      </c>
      <c r="I2" s="1" t="str">
        <f>施設明細!$I$5</f>
        <v/>
      </c>
      <c r="J2" s="1" t="str">
        <f>施設明細!$J$5</f>
        <v/>
      </c>
      <c r="K2" s="1" t="str">
        <f>施設明細!$K$5</f>
        <v/>
      </c>
    </row>
    <row r="3" spans="1:11">
      <c r="A3" s="1">
        <f>施設明細!$A$6</f>
        <v>2</v>
      </c>
      <c r="B3" s="1">
        <f>施設明細!$B$6</f>
        <v>0</v>
      </c>
      <c r="C3" s="1">
        <f>施設明細!$C$6</f>
        <v>0</v>
      </c>
      <c r="D3" s="1">
        <f>施設明細!$D$6</f>
        <v>0</v>
      </c>
      <c r="E3" s="1">
        <f>施設明細!$E$6</f>
        <v>0</v>
      </c>
      <c r="F3" s="1">
        <f>施設明細!$F$6</f>
        <v>0</v>
      </c>
      <c r="G3" s="1">
        <f>施設明細!$G$6</f>
        <v>0</v>
      </c>
      <c r="H3" s="1">
        <f>施設明細!$H$6</f>
        <v>0</v>
      </c>
      <c r="I3" s="1" t="str">
        <f>施設明細!$I$6</f>
        <v/>
      </c>
      <c r="J3" s="1" t="str">
        <f>施設明細!$J$6</f>
        <v/>
      </c>
      <c r="K3" s="1" t="str">
        <f>施設明細!$K$6</f>
        <v/>
      </c>
    </row>
    <row r="4" spans="1:11">
      <c r="A4" s="1">
        <f>施設明細!$A$7</f>
        <v>3</v>
      </c>
      <c r="B4" s="1">
        <f>施設明細!$B$7</f>
        <v>0</v>
      </c>
      <c r="C4" s="1">
        <f>施設明細!$C$7</f>
        <v>0</v>
      </c>
      <c r="D4" s="1">
        <f>施設明細!$D$7</f>
        <v>0</v>
      </c>
      <c r="E4" s="1">
        <f>施設明細!$E$7</f>
        <v>0</v>
      </c>
      <c r="F4" s="1">
        <f>施設明細!$F$7</f>
        <v>0</v>
      </c>
      <c r="G4" s="1">
        <f>施設明細!$G$7</f>
        <v>0</v>
      </c>
      <c r="H4" s="1">
        <f>施設明細!$H$7</f>
        <v>0</v>
      </c>
      <c r="I4" s="1" t="str">
        <f>施設明細!$I$7</f>
        <v/>
      </c>
      <c r="J4" s="1" t="str">
        <f>施設明細!$J$7</f>
        <v/>
      </c>
      <c r="K4" s="1" t="str">
        <f>施設明細!$K$7</f>
        <v/>
      </c>
    </row>
    <row r="5" spans="1:11">
      <c r="A5" s="1">
        <f>施設明細!$A$8</f>
        <v>4</v>
      </c>
      <c r="B5" s="1">
        <f>施設明細!$B$8</f>
        <v>0</v>
      </c>
      <c r="C5" s="1">
        <f>施設明細!$C$8</f>
        <v>0</v>
      </c>
      <c r="D5" s="1">
        <f>施設明細!$D$8</f>
        <v>0</v>
      </c>
      <c r="E5" s="1">
        <f>施設明細!$E$8</f>
        <v>0</v>
      </c>
      <c r="F5" s="1">
        <f>施設明細!$F$8</f>
        <v>0</v>
      </c>
      <c r="G5" s="1">
        <f>施設明細!$G$8</f>
        <v>0</v>
      </c>
      <c r="H5" s="1">
        <f>施設明細!$H$8</f>
        <v>0</v>
      </c>
      <c r="I5" s="1" t="str">
        <f>施設明細!$I$8</f>
        <v/>
      </c>
      <c r="J5" s="1" t="str">
        <f>施設明細!$J$8</f>
        <v/>
      </c>
      <c r="K5" s="1" t="str">
        <f>施設明細!$K$8</f>
        <v/>
      </c>
    </row>
    <row r="6" spans="1:11">
      <c r="A6" s="1">
        <f>施設明細!$A$9</f>
        <v>5</v>
      </c>
      <c r="B6" s="1">
        <f>施設明細!$B$9</f>
        <v>0</v>
      </c>
      <c r="C6" s="1">
        <f>施設明細!$C$9</f>
        <v>0</v>
      </c>
      <c r="D6" s="1">
        <f>施設明細!$D$9</f>
        <v>0</v>
      </c>
      <c r="E6" s="1">
        <f>施設明細!$E$9</f>
        <v>0</v>
      </c>
      <c r="F6" s="1">
        <f>施設明細!$F$9</f>
        <v>0</v>
      </c>
      <c r="G6" s="1">
        <f>施設明細!$G$9</f>
        <v>0</v>
      </c>
      <c r="H6" s="1">
        <f>施設明細!$H$9</f>
        <v>0</v>
      </c>
      <c r="I6" s="1" t="str">
        <f>施設明細!$I$9</f>
        <v/>
      </c>
      <c r="J6" s="1" t="str">
        <f>施設明細!$J$9</f>
        <v/>
      </c>
      <c r="K6" s="1" t="str">
        <f>施設明細!$K$9</f>
        <v/>
      </c>
    </row>
    <row r="7" spans="1:11">
      <c r="A7" s="1">
        <f>施設明細!$A$10</f>
        <v>6</v>
      </c>
      <c r="B7" s="1">
        <f>施設明細!$B$10</f>
        <v>0</v>
      </c>
      <c r="C7" s="1">
        <f>施設明細!$C$10</f>
        <v>0</v>
      </c>
      <c r="D7" s="1">
        <f>施設明細!$D$10</f>
        <v>0</v>
      </c>
      <c r="E7" s="1">
        <f>施設明細!$E$10</f>
        <v>0</v>
      </c>
      <c r="F7" s="1">
        <f>施設明細!$F$10</f>
        <v>0</v>
      </c>
      <c r="G7" s="1">
        <f>施設明細!$G$10</f>
        <v>0</v>
      </c>
      <c r="H7" s="1">
        <f>施設明細!$H$10</f>
        <v>0</v>
      </c>
      <c r="I7" s="1" t="str">
        <f>施設明細!$I$10</f>
        <v/>
      </c>
      <c r="J7" s="1" t="str">
        <f>施設明細!$J$10</f>
        <v/>
      </c>
      <c r="K7" s="1" t="str">
        <f>施設明細!$K$10</f>
        <v/>
      </c>
    </row>
    <row r="8" spans="1:11">
      <c r="A8" s="1">
        <f>施設明細!$A$11</f>
        <v>7</v>
      </c>
      <c r="B8" s="1">
        <f>施設明細!$B$11</f>
        <v>0</v>
      </c>
      <c r="C8" s="1">
        <f>施設明細!$C$11</f>
        <v>0</v>
      </c>
      <c r="D8" s="1">
        <f>施設明細!$D$11</f>
        <v>0</v>
      </c>
      <c r="E8" s="1">
        <f>施設明細!$E$11</f>
        <v>0</v>
      </c>
      <c r="F8" s="1">
        <f>施設明細!$F$11</f>
        <v>0</v>
      </c>
      <c r="G8" s="1">
        <f>施設明細!$G$11</f>
        <v>0</v>
      </c>
      <c r="H8" s="1">
        <f>施設明細!$H$11</f>
        <v>0</v>
      </c>
      <c r="I8" s="1" t="str">
        <f>施設明細!$I$11</f>
        <v/>
      </c>
      <c r="J8" s="1" t="str">
        <f>施設明細!$J$11</f>
        <v/>
      </c>
      <c r="K8" s="1" t="str">
        <f>施設明細!$K$11</f>
        <v/>
      </c>
    </row>
    <row r="9" spans="1:11">
      <c r="A9" s="1">
        <f>施設明細!$A$12</f>
        <v>8</v>
      </c>
      <c r="B9" s="1">
        <f>施設明細!$B$12</f>
        <v>0</v>
      </c>
      <c r="C9" s="1">
        <f>施設明細!$C$12</f>
        <v>0</v>
      </c>
      <c r="D9" s="1">
        <f>施設明細!$D$12</f>
        <v>0</v>
      </c>
      <c r="E9" s="1">
        <f>施設明細!$E$12</f>
        <v>0</v>
      </c>
      <c r="F9" s="1">
        <f>施設明細!$F$12</f>
        <v>0</v>
      </c>
      <c r="G9" s="1">
        <f>施設明細!$G$12</f>
        <v>0</v>
      </c>
      <c r="H9" s="1">
        <f>施設明細!$H$12</f>
        <v>0</v>
      </c>
      <c r="I9" s="1" t="str">
        <f>施設明細!$I$12</f>
        <v/>
      </c>
      <c r="J9" s="1" t="str">
        <f>施設明細!$J$12</f>
        <v/>
      </c>
      <c r="K9" s="1" t="str">
        <f>施設明細!$K$12</f>
        <v/>
      </c>
    </row>
    <row r="10" spans="1:11">
      <c r="A10" s="1">
        <f>施設明細!$A$13</f>
        <v>9</v>
      </c>
      <c r="B10" s="1">
        <f>施設明細!$B$13</f>
        <v>0</v>
      </c>
      <c r="C10" s="1">
        <f>施設明細!$C$13</f>
        <v>0</v>
      </c>
      <c r="D10" s="1">
        <f>施設明細!$D$13</f>
        <v>0</v>
      </c>
      <c r="E10" s="1">
        <f>施設明細!$E$13</f>
        <v>0</v>
      </c>
      <c r="F10" s="1">
        <f>施設明細!$F$13</f>
        <v>0</v>
      </c>
      <c r="G10" s="1">
        <f>施設明細!$G$13</f>
        <v>0</v>
      </c>
      <c r="H10" s="1">
        <f>施設明細!$H$13</f>
        <v>0</v>
      </c>
      <c r="I10" s="1" t="str">
        <f>施設明細!$I$13</f>
        <v/>
      </c>
      <c r="J10" s="1" t="str">
        <f>施設明細!$J$13</f>
        <v/>
      </c>
      <c r="K10" s="1" t="str">
        <f>施設明細!$K$13</f>
        <v/>
      </c>
    </row>
    <row r="11" spans="1:11">
      <c r="A11" s="1">
        <f>施設明細!$A$14</f>
        <v>10</v>
      </c>
      <c r="B11" s="1">
        <f>施設明細!$B$14</f>
        <v>0</v>
      </c>
      <c r="C11" s="1">
        <f>施設明細!$C$14</f>
        <v>0</v>
      </c>
      <c r="D11" s="1">
        <f>施設明細!$D$14</f>
        <v>0</v>
      </c>
      <c r="E11" s="1">
        <f>施設明細!$E$14</f>
        <v>0</v>
      </c>
      <c r="F11" s="1">
        <f>施設明細!$F$14</f>
        <v>0</v>
      </c>
      <c r="G11" s="1">
        <f>施設明細!$G$14</f>
        <v>0</v>
      </c>
      <c r="H11" s="1">
        <f>施設明細!$H$14</f>
        <v>0</v>
      </c>
      <c r="I11" s="1" t="str">
        <f>施設明細!$I$14</f>
        <v/>
      </c>
      <c r="J11" s="1" t="str">
        <f>施設明細!$J$14</f>
        <v/>
      </c>
      <c r="K11" s="1" t="str">
        <f>施設明細!$K$14</f>
        <v/>
      </c>
    </row>
    <row r="12" spans="1:11">
      <c r="A12" s="1">
        <f>施設明細!$A$15</f>
        <v>11</v>
      </c>
      <c r="B12" s="1">
        <f>施設明細!$B$15</f>
        <v>0</v>
      </c>
      <c r="C12" s="1">
        <f>施設明細!$C$15</f>
        <v>0</v>
      </c>
      <c r="D12" s="1">
        <f>施設明細!$D$15</f>
        <v>0</v>
      </c>
      <c r="E12" s="1">
        <f>施設明細!$E$15</f>
        <v>0</v>
      </c>
      <c r="F12" s="1">
        <f>施設明細!$F$15</f>
        <v>0</v>
      </c>
      <c r="G12" s="1">
        <f>施設明細!$G$15</f>
        <v>0</v>
      </c>
      <c r="H12" s="1">
        <f>施設明細!$H$15</f>
        <v>0</v>
      </c>
      <c r="I12" s="1" t="str">
        <f>施設明細!$I$15</f>
        <v/>
      </c>
      <c r="J12" s="1" t="str">
        <f>施設明細!$J$15</f>
        <v/>
      </c>
      <c r="K12" s="1" t="str">
        <f>施設明細!$K$15</f>
        <v/>
      </c>
    </row>
    <row r="13" spans="1:11">
      <c r="A13" s="1">
        <f>施設明細!$A$16</f>
        <v>12</v>
      </c>
      <c r="B13" s="1">
        <f>施設明細!$B$16</f>
        <v>0</v>
      </c>
      <c r="C13" s="1">
        <f>施設明細!$C$16</f>
        <v>0</v>
      </c>
      <c r="D13" s="1">
        <f>施設明細!$D$16</f>
        <v>0</v>
      </c>
      <c r="E13" s="1">
        <f>施設明細!$E$16</f>
        <v>0</v>
      </c>
      <c r="F13" s="1">
        <f>施設明細!$F$16</f>
        <v>0</v>
      </c>
      <c r="G13" s="1">
        <f>施設明細!$G$16</f>
        <v>0</v>
      </c>
      <c r="H13" s="1">
        <f>施設明細!$H$16</f>
        <v>0</v>
      </c>
      <c r="I13" s="1" t="str">
        <f>施設明細!$I$16</f>
        <v/>
      </c>
      <c r="J13" s="1" t="str">
        <f>施設明細!$J$16</f>
        <v/>
      </c>
      <c r="K13" s="1" t="str">
        <f>施設明細!$K$16</f>
        <v/>
      </c>
    </row>
  </sheetData>
  <sheetProtection sheet="1" objects="1" scenarios="1"/>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D3C-CA51-4D90-9659-6398D225226E}">
  <dimension ref="A1:E8"/>
  <sheetViews>
    <sheetView workbookViewId="0"/>
  </sheetViews>
  <sheetFormatPr defaultColWidth="8.75" defaultRowHeight="14.25"/>
  <cols>
    <col min="1" max="1" width="20.25" style="3" bestFit="1" customWidth="1"/>
    <col min="2" max="2" width="9" style="3" bestFit="1" customWidth="1"/>
    <col min="3" max="3" width="3.25" style="3" bestFit="1" customWidth="1"/>
    <col min="4" max="5" width="9" style="3" bestFit="1" customWidth="1"/>
    <col min="6" max="16384" width="8.75" style="3"/>
  </cols>
  <sheetData>
    <row r="1" spans="1:5" ht="18">
      <c r="A1" s="2" t="s">
        <v>31</v>
      </c>
      <c r="B1" s="2" t="s">
        <v>73</v>
      </c>
      <c r="C1" s="2" t="s">
        <v>72</v>
      </c>
      <c r="D1" s="2" t="s">
        <v>16</v>
      </c>
      <c r="E1" s="2" t="s">
        <v>69</v>
      </c>
    </row>
    <row r="2" spans="1:5">
      <c r="A2" s="3" t="s">
        <v>59</v>
      </c>
      <c r="B2" s="4" t="s">
        <v>74</v>
      </c>
      <c r="C2" s="3">
        <v>7</v>
      </c>
      <c r="D2" s="3" t="s">
        <v>60</v>
      </c>
      <c r="E2" s="4" t="s">
        <v>70</v>
      </c>
    </row>
    <row r="3" spans="1:5">
      <c r="A3" s="3" t="s">
        <v>61</v>
      </c>
      <c r="B3" s="4" t="s">
        <v>75</v>
      </c>
      <c r="C3" s="3">
        <v>8</v>
      </c>
      <c r="D3" s="3" t="s">
        <v>62</v>
      </c>
      <c r="E3" s="4" t="s">
        <v>71</v>
      </c>
    </row>
    <row r="4" spans="1:5">
      <c r="A4" s="3" t="s">
        <v>63</v>
      </c>
    </row>
    <row r="5" spans="1:5">
      <c r="A5" s="3" t="s">
        <v>64</v>
      </c>
    </row>
    <row r="6" spans="1:5">
      <c r="A6" s="3" t="s">
        <v>65</v>
      </c>
    </row>
    <row r="7" spans="1:5">
      <c r="A7" s="3" t="s">
        <v>66</v>
      </c>
    </row>
    <row r="8" spans="1:5">
      <c r="A8" s="3" t="s">
        <v>67</v>
      </c>
    </row>
  </sheetData>
  <sheetProtection sheet="1" objects="1" scenarios="1"/>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様式第1号</vt:lpstr>
      <vt:lpstr>施設明細</vt:lpstr>
      <vt:lpstr>取込_申請基本</vt:lpstr>
      <vt:lpstr>取込_施設明細</vt:lpstr>
      <vt:lpstr>マスタ</vt:lpstr>
      <vt:lpstr>施設明細!Print_Area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福井 亮介</cp:lastModifiedBy>
  <cp:lastPrinted>2026-06-28T06:41:15Z</cp:lastPrinted>
  <dcterms:modified xsi:type="dcterms:W3CDTF">2026-06-30T04:15:23Z</dcterms:modified>
</cp:coreProperties>
</file>