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Vsj1file03\075000但東振興局\075005地域振興課\17東井義雄記念館\ホームページ\書籍写真【豊岡市HP用】\決済用資料（HP内添付資料等）\"/>
    </mc:Choice>
  </mc:AlternateContent>
  <xr:revisionPtr revIDLastSave="0" documentId="13_ncr:1_{37E0F086-87F6-476E-88E6-B1E3BE21C7D8}" xr6:coauthVersionLast="47" xr6:coauthVersionMax="47" xr10:uidLastSave="{00000000-0000-0000-0000-000000000000}"/>
  <bookViews>
    <workbookView xWindow="-120" yWindow="-120" windowWidth="29040" windowHeight="15720" xr2:uid="{0F260869-A04C-4523-BDB7-40EB2AA25968}"/>
  </bookViews>
  <sheets>
    <sheet name="書籍注文書2026" sheetId="28" r:id="rId1"/>
  </sheets>
  <definedNames>
    <definedName name="_xlnm._FilterDatabase" localSheetId="0" hidden="1">書籍注文書2026!$I$4:$I$79</definedName>
    <definedName name="_xlnm.Print_Area" localSheetId="0">書籍注文書2026!$A$1:$G$85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8" l="1"/>
  <c r="G29" i="28"/>
  <c r="G66" i="28"/>
  <c r="G57" i="28"/>
  <c r="E80" i="28"/>
  <c r="G78" i="28"/>
  <c r="G77" i="28"/>
  <c r="G76" i="28"/>
  <c r="G75" i="28"/>
  <c r="G74" i="28"/>
  <c r="G70" i="28"/>
  <c r="G69" i="28"/>
  <c r="G68" i="28"/>
  <c r="G67" i="28"/>
  <c r="G65" i="28"/>
  <c r="G64" i="28"/>
  <c r="G63" i="28"/>
  <c r="G62" i="28"/>
  <c r="G61" i="28"/>
  <c r="G59" i="28"/>
  <c r="G58" i="28"/>
  <c r="G54" i="28"/>
  <c r="G52" i="28"/>
  <c r="G51" i="28"/>
  <c r="G50" i="28"/>
  <c r="G49" i="28"/>
  <c r="G48" i="28"/>
  <c r="G46" i="28"/>
  <c r="G45" i="28"/>
  <c r="G44" i="28"/>
  <c r="G43" i="28"/>
  <c r="G42" i="28"/>
  <c r="G41" i="28"/>
  <c r="G40" i="28"/>
  <c r="G37" i="28"/>
  <c r="G36" i="28"/>
  <c r="G34" i="28"/>
  <c r="G33" i="28"/>
  <c r="G31" i="28"/>
  <c r="G28" i="28"/>
  <c r="G26" i="28"/>
  <c r="G25" i="28"/>
  <c r="G24" i="28"/>
  <c r="G23" i="28"/>
  <c r="G21" i="28"/>
  <c r="G20" i="28"/>
  <c r="G19" i="28"/>
  <c r="G18" i="28"/>
  <c r="G17" i="28"/>
  <c r="G15" i="28"/>
  <c r="G14" i="28"/>
  <c r="G13" i="28"/>
  <c r="G12" i="28"/>
  <c r="G9" i="28"/>
  <c r="F80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水島 裕和</author>
  </authors>
  <commentList>
    <comment ref="F1" authorId="0" shapeId="0" xr:uid="{DEA1E556-06B6-4C48-8C89-1F499BC96095}">
      <text>
        <r>
          <rPr>
            <b/>
            <sz val="12"/>
            <color indexed="81"/>
            <rFont val="MS P ゴシック"/>
            <family val="3"/>
            <charset val="128"/>
          </rPr>
          <t>例　4/1と注文日を入力してください</t>
        </r>
      </text>
    </comment>
  </commentList>
</comments>
</file>

<file path=xl/sharedStrings.xml><?xml version="1.0" encoding="utf-8"?>
<sst xmlns="http://schemas.openxmlformats.org/spreadsheetml/2006/main" count="122" uniqueCount="91">
  <si>
    <t>東井義雄書籍（冊子）等 注文書</t>
    <rPh sb="0" eb="2">
      <t>トウイ</t>
    </rPh>
    <rPh sb="2" eb="4">
      <t>ヨシオ</t>
    </rPh>
    <rPh sb="4" eb="6">
      <t>ショセキ</t>
    </rPh>
    <rPh sb="7" eb="9">
      <t>サッシ</t>
    </rPh>
    <rPh sb="10" eb="11">
      <t>トウ</t>
    </rPh>
    <rPh sb="12" eb="14">
      <t>チュウモン</t>
    </rPh>
    <rPh sb="14" eb="15">
      <t>ショ</t>
    </rPh>
    <phoneticPr fontId="2"/>
  </si>
  <si>
    <t>№</t>
  </si>
  <si>
    <t>ＣＤ等</t>
  </si>
  <si>
    <t>自分を育てるのは自分</t>
  </si>
  <si>
    <t>子どもの心に光を灯す</t>
  </si>
  <si>
    <t>東井義雄「いのち」の教え</t>
  </si>
  <si>
    <t>東井義雄「こころ」の教え</t>
  </si>
  <si>
    <t>いのちとのであい</t>
  </si>
  <si>
    <t>仏さまの願いとお母さん</t>
  </si>
  <si>
    <t>バカにはなるまい</t>
  </si>
  <si>
    <t>仏の声を聞く</t>
  </si>
  <si>
    <t>よびごえ</t>
  </si>
  <si>
    <t>老よ、ありがとう</t>
  </si>
  <si>
    <t>関係書籍</t>
  </si>
  <si>
    <t>いのちの実感</t>
  </si>
  <si>
    <t>いのちのことば</t>
  </si>
  <si>
    <t>コウノトリ再び大空に舞う</t>
  </si>
  <si>
    <t>小さい勇気をこそ</t>
  </si>
  <si>
    <t>こころにスイッチを</t>
  </si>
  <si>
    <t>日めくり万年カレンダー直筆版『東井義雄』</t>
  </si>
  <si>
    <t>その他</t>
  </si>
  <si>
    <t>種類</t>
    <rPh sb="0" eb="2">
      <t>シュルイ</t>
    </rPh>
    <phoneticPr fontId="7"/>
  </si>
  <si>
    <t>書籍等名称</t>
    <rPh sb="0" eb="3">
      <t>ショセキナド</t>
    </rPh>
    <rPh sb="3" eb="5">
      <t>メイショウ</t>
    </rPh>
    <phoneticPr fontId="7"/>
  </si>
  <si>
    <t>価格</t>
    <rPh sb="0" eb="2">
      <t>カカク</t>
    </rPh>
    <phoneticPr fontId="7"/>
  </si>
  <si>
    <t>数量</t>
    <rPh sb="0" eb="2">
      <t>スウリョウ</t>
    </rPh>
    <phoneticPr fontId="7"/>
  </si>
  <si>
    <t/>
  </si>
  <si>
    <t>東井義雄詩集ＣＤ（病いの詩）</t>
  </si>
  <si>
    <t>すねいる　ＣＤ（家庭は念仏道場）</t>
  </si>
  <si>
    <t>紙芝居DVD➀東井義雄さん</t>
  </si>
  <si>
    <t>紙芝居DVD➁小さいしんぞう</t>
  </si>
  <si>
    <t>紙芝居DVD➂雨の日にはー</t>
  </si>
  <si>
    <t>紙芝居DVD➃コウノトリ再びー</t>
  </si>
  <si>
    <t>東井義雄著書　書籍</t>
  </si>
  <si>
    <t>村を育てる学力</t>
  </si>
  <si>
    <t>ほんものはつづく　つづけるとほんものになる</t>
  </si>
  <si>
    <t>心を育てる教育　東井義雄先生</t>
  </si>
  <si>
    <t>東井義雄一日一言</t>
  </si>
  <si>
    <t>東井義雄先生に聞く　米田啓祐</t>
  </si>
  <si>
    <t>師 東井義雄先生から学んだこと　西村徹</t>
  </si>
  <si>
    <t>いのちのことば（１）</t>
  </si>
  <si>
    <t>いのちのことば（２）</t>
  </si>
  <si>
    <t>いのちのことば（３）</t>
  </si>
  <si>
    <t>いのちのことば（４）</t>
  </si>
  <si>
    <t>いのちのことば（５）</t>
  </si>
  <si>
    <t>いのちのことば（６）</t>
  </si>
  <si>
    <t>いのちのことば（７）</t>
  </si>
  <si>
    <t>白もくれんの会関係</t>
  </si>
  <si>
    <t>東井義雄の生涯</t>
  </si>
  <si>
    <t>紙芝居絵本（２）小さいしんぞう</t>
  </si>
  <si>
    <t>紙芝居絵本（３）めでたくて</t>
  </si>
  <si>
    <t>紙芝居絵本（４）雨の日には</t>
  </si>
  <si>
    <t>東井義雄いのちの教育読本②</t>
  </si>
  <si>
    <t>東井義雄いのちの教育読本③</t>
  </si>
  <si>
    <t>東井義雄詩集「どの子も子どもは星」挿絵永田萠</t>
  </si>
  <si>
    <t>東井義雄いのちの詩読本①</t>
  </si>
  <si>
    <t>東井義雄いのちの詩読本②</t>
  </si>
  <si>
    <t>東井義雄いのちの詩読本③</t>
  </si>
  <si>
    <t>合計</t>
    <rPh sb="0" eb="2">
      <t>ゴウケイ</t>
    </rPh>
    <phoneticPr fontId="7"/>
  </si>
  <si>
    <t>東井義雄詩集カセット（老いの詩）</t>
  </si>
  <si>
    <t>東井義雄詩集カセット（病いの詩）</t>
  </si>
  <si>
    <t>すねいる　カセット（家庭は念仏道場）</t>
  </si>
  <si>
    <t>星からのメッセージ（CD)</t>
  </si>
  <si>
    <t>大いなる願いの中の私</t>
  </si>
  <si>
    <t>東井良雄先生　人生の詩　野口次男編</t>
  </si>
  <si>
    <t>東井義雄さんの軌跡</t>
  </si>
  <si>
    <t>22世紀を見る君たちへ　平田オリザ</t>
  </si>
  <si>
    <t>東井義雄いのちの教育読本①</t>
  </si>
  <si>
    <t>非表示</t>
    <rPh sb="0" eb="3">
      <t>ヒヒョウジ</t>
    </rPh>
    <phoneticPr fontId="2"/>
  </si>
  <si>
    <t>○</t>
  </si>
  <si>
    <t>○</t>
    <phoneticPr fontId="2"/>
  </si>
  <si>
    <t>東井義雄詩集ＣＤ（老いの詩）</t>
    <phoneticPr fontId="2"/>
  </si>
  <si>
    <t>カレンダー解説書（2024）「お米のいのち　心から拝んでいただく」</t>
    <rPh sb="16" eb="17">
      <t>コメ</t>
    </rPh>
    <rPh sb="22" eb="23">
      <t>ココロ</t>
    </rPh>
    <rPh sb="25" eb="26">
      <t>オガ</t>
    </rPh>
    <phoneticPr fontId="2"/>
  </si>
  <si>
    <t>　</t>
    <phoneticPr fontId="2"/>
  </si>
  <si>
    <t>　　　　　</t>
    <phoneticPr fontId="2"/>
  </si>
  <si>
    <t>色紙（自分は自分の主人公…）</t>
    <rPh sb="6" eb="8">
      <t>ジブン</t>
    </rPh>
    <rPh sb="9" eb="12">
      <t>シュジンコウ</t>
    </rPh>
    <phoneticPr fontId="2"/>
  </si>
  <si>
    <t>色紙（太陽は夜が明けるのを待って…）</t>
    <rPh sb="3" eb="5">
      <t>タイヨウ</t>
    </rPh>
    <rPh sb="6" eb="7">
      <t>ヨル</t>
    </rPh>
    <rPh sb="8" eb="9">
      <t>ア</t>
    </rPh>
    <rPh sb="13" eb="14">
      <t>マ</t>
    </rPh>
    <phoneticPr fontId="2"/>
  </si>
  <si>
    <t>フォトスタンド（自分は自分の主人公…）</t>
    <rPh sb="11" eb="13">
      <t>ジブン</t>
    </rPh>
    <rPh sb="14" eb="17">
      <t>シュジンコウ</t>
    </rPh>
    <phoneticPr fontId="2"/>
  </si>
  <si>
    <t>フォトスタンド（太陽は夜が明けるのを待って…）</t>
    <rPh sb="11" eb="12">
      <t>ヨル</t>
    </rPh>
    <rPh sb="13" eb="14">
      <t>ア</t>
    </rPh>
    <rPh sb="18" eb="19">
      <t>マ</t>
    </rPh>
    <phoneticPr fontId="2"/>
  </si>
  <si>
    <t>言葉折り紙</t>
    <phoneticPr fontId="2"/>
  </si>
  <si>
    <t>カレンダー</t>
    <phoneticPr fontId="2"/>
  </si>
  <si>
    <t>購入数・書籍代計</t>
    <rPh sb="0" eb="3">
      <t>コウニュウスウ</t>
    </rPh>
    <rPh sb="4" eb="7">
      <t>ショセキダイ</t>
    </rPh>
    <rPh sb="7" eb="8">
      <t>ケイ</t>
    </rPh>
    <phoneticPr fontId="2"/>
  </si>
  <si>
    <t>「𡈽生が丘」復刻版（再版）</t>
    <rPh sb="3" eb="4">
      <t>セイ</t>
    </rPh>
    <rPh sb="5" eb="6">
      <t>オカ</t>
    </rPh>
    <rPh sb="7" eb="9">
      <t>フッコク</t>
    </rPh>
    <rPh sb="9" eb="10">
      <t>バン</t>
    </rPh>
    <rPh sb="11" eb="12">
      <t>サイ</t>
    </rPh>
    <rPh sb="12" eb="13">
      <t>ハン</t>
    </rPh>
    <phoneticPr fontId="2"/>
  </si>
  <si>
    <t>色がついている場所のみ記入をお願いします。</t>
    <rPh sb="0" eb="1">
      <t>イロ</t>
    </rPh>
    <rPh sb="7" eb="9">
      <t>バショ</t>
    </rPh>
    <rPh sb="11" eb="13">
      <t>キニュウ</t>
    </rPh>
    <rPh sb="15" eb="16">
      <t>ネガ</t>
    </rPh>
    <phoneticPr fontId="2"/>
  </si>
  <si>
    <t>「𡈽生が丘」復刻版（最終編）</t>
    <rPh sb="3" eb="4">
      <t>セイ</t>
    </rPh>
    <rPh sb="5" eb="6">
      <t>オカ</t>
    </rPh>
    <rPh sb="7" eb="9">
      <t>フッコク</t>
    </rPh>
    <rPh sb="9" eb="10">
      <t>バン</t>
    </rPh>
    <rPh sb="11" eb="14">
      <t>サイシュウヘン</t>
    </rPh>
    <phoneticPr fontId="2"/>
  </si>
  <si>
    <t>「圡生が丘」最終編</t>
    <rPh sb="1" eb="2">
      <t>5721</t>
    </rPh>
    <phoneticPr fontId="2"/>
  </si>
  <si>
    <t>「圡生が丘」下巻</t>
    <rPh sb="1" eb="2">
      <t>5721</t>
    </rPh>
    <phoneticPr fontId="2"/>
  </si>
  <si>
    <t>名前</t>
    <rPh sb="0" eb="2">
      <t>ナマエ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</si>
  <si>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</si>
  <si>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</si>
  <si>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668-０２６５</t>
    <phoneticPr fontId="2"/>
  </si>
  <si>
    <t>令和8年4月1日現在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</si>
</sst>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[DBNum3]m&quot;月&quot;d&quot;日&quot;"/>
    <numFmt numFmtId="177" formatCode="&quot;¥&quot;#,##0_);[Red]\(&quot;¥&quot;#,##0\)"/>
    <numFmt numFmtId="178" formatCode="#,##0_ &quot;冊&quot;"/>
    <numFmt numFmtId="179" formatCode="#,##0\ &quot;円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" fillId="0" borderId="0"/>
    <xf numFmtId="0" fontId="10" fillId="0" borderId="0">
      <alignment vertical="center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 wrapText="1"/>
    </xf>
    <xf numFmtId="42" fontId="5" fillId="0" borderId="0" xfId="1" applyNumberFormat="1" applyFont="1" applyBorder="1" applyAlignment="1">
      <alignment vertical="center"/>
    </xf>
    <xf numFmtId="42" fontId="1" fillId="0" borderId="0" xfId="1" applyNumberFormat="1" applyFont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shrinkToFit="1"/>
    </xf>
    <xf numFmtId="42" fontId="5" fillId="0" borderId="0" xfId="1" applyNumberFormat="1" applyFont="1" applyBorder="1" applyAlignment="1">
      <alignment horizontal="right" vertical="center"/>
    </xf>
    <xf numFmtId="42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10" fillId="0" borderId="0" xfId="5">
      <alignment vertical="center"/>
    </xf>
    <xf numFmtId="0" fontId="11" fillId="0" borderId="2" xfId="5" applyFont="1" applyBorder="1">
      <alignment vertical="center"/>
    </xf>
    <xf numFmtId="0" fontId="12" fillId="0" borderId="0" xfId="5" applyFont="1">
      <alignment vertical="center"/>
    </xf>
    <xf numFmtId="0" fontId="11" fillId="0" borderId="6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1" fillId="0" borderId="8" xfId="5" applyFont="1" applyBorder="1">
      <alignment vertical="center"/>
    </xf>
    <xf numFmtId="0" fontId="11" fillId="0" borderId="9" xfId="5" applyFont="1" applyBorder="1">
      <alignment vertical="center"/>
    </xf>
    <xf numFmtId="0" fontId="11" fillId="0" borderId="10" xfId="5" applyFont="1" applyBorder="1">
      <alignment vertical="center"/>
    </xf>
    <xf numFmtId="0" fontId="13" fillId="0" borderId="2" xfId="5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1" fillId="0" borderId="0" xfId="5" applyFont="1" applyAlignment="1">
      <alignment horizontal="right" vertical="center"/>
    </xf>
    <xf numFmtId="0" fontId="11" fillId="0" borderId="0" xfId="5" applyFont="1">
      <alignment vertical="center"/>
    </xf>
    <xf numFmtId="0" fontId="14" fillId="0" borderId="0" xfId="5" applyFont="1">
      <alignment vertical="center"/>
    </xf>
    <xf numFmtId="177" fontId="8" fillId="0" borderId="2" xfId="2" applyNumberFormat="1" applyFont="1" applyBorder="1" applyAlignment="1">
      <alignment vertical="center" shrinkToFit="1"/>
    </xf>
    <xf numFmtId="177" fontId="8" fillId="0" borderId="6" xfId="2" applyNumberFormat="1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7" fontId="8" fillId="0" borderId="9" xfId="2" applyNumberFormat="1" applyFont="1" applyBorder="1" applyAlignment="1">
      <alignment vertical="center" shrinkToFit="1"/>
    </xf>
    <xf numFmtId="0" fontId="15" fillId="0" borderId="2" xfId="5" applyFont="1" applyBorder="1" applyAlignment="1">
      <alignment horizontal="center" vertical="center"/>
    </xf>
    <xf numFmtId="0" fontId="14" fillId="0" borderId="2" xfId="5" applyFont="1" applyBorder="1">
      <alignment vertical="center"/>
    </xf>
    <xf numFmtId="0" fontId="14" fillId="0" borderId="8" xfId="5" applyFont="1" applyBorder="1">
      <alignment vertical="center"/>
    </xf>
    <xf numFmtId="0" fontId="13" fillId="0" borderId="14" xfId="5" applyFont="1" applyBorder="1" applyAlignment="1">
      <alignment horizontal="center" vertical="center"/>
    </xf>
    <xf numFmtId="42" fontId="8" fillId="0" borderId="14" xfId="2" applyNumberFormat="1" applyFont="1" applyBorder="1" applyAlignment="1">
      <alignment vertical="center" shrinkToFit="1"/>
    </xf>
    <xf numFmtId="0" fontId="11" fillId="0" borderId="14" xfId="5" applyFont="1" applyBorder="1">
      <alignment vertical="center"/>
    </xf>
    <xf numFmtId="0" fontId="11" fillId="0" borderId="15" xfId="5" applyFont="1" applyBorder="1">
      <alignment vertical="center"/>
    </xf>
    <xf numFmtId="0" fontId="1" fillId="0" borderId="3" xfId="0" applyFont="1" applyBorder="1" applyAlignment="1">
      <alignment vertical="center"/>
    </xf>
    <xf numFmtId="0" fontId="13" fillId="0" borderId="17" xfId="5" applyFont="1" applyBorder="1" applyAlignment="1">
      <alignment horizontal="center" vertical="center"/>
    </xf>
    <xf numFmtId="0" fontId="11" fillId="0" borderId="17" xfId="5" applyFont="1" applyBorder="1">
      <alignment vertical="center"/>
    </xf>
    <xf numFmtId="0" fontId="11" fillId="0" borderId="18" xfId="5" applyFont="1" applyBorder="1">
      <alignment vertical="center"/>
    </xf>
    <xf numFmtId="177" fontId="11" fillId="0" borderId="8" xfId="5" applyNumberFormat="1" applyFont="1" applyBorder="1">
      <alignment vertical="center"/>
    </xf>
    <xf numFmtId="178" fontId="8" fillId="0" borderId="13" xfId="2" applyNumberFormat="1" applyFont="1" applyBorder="1" applyAlignment="1">
      <alignment horizontal="right" vertical="center" indent="1" shrinkToFit="1"/>
    </xf>
    <xf numFmtId="177" fontId="11" fillId="0" borderId="38" xfId="5" applyNumberFormat="1" applyFont="1" applyBorder="1">
      <alignment vertical="center"/>
    </xf>
    <xf numFmtId="177" fontId="11" fillId="0" borderId="7" xfId="5" applyNumberFormat="1" applyFont="1" applyBorder="1">
      <alignment vertical="center"/>
    </xf>
    <xf numFmtId="177" fontId="11" fillId="0" borderId="10" xfId="5" applyNumberFormat="1" applyFont="1" applyBorder="1">
      <alignment vertical="center"/>
    </xf>
    <xf numFmtId="0" fontId="11" fillId="3" borderId="2" xfId="5" applyFont="1" applyFill="1" applyBorder="1" applyProtection="1">
      <alignment vertical="center"/>
      <protection locked="0"/>
    </xf>
    <xf numFmtId="0" fontId="11" fillId="3" borderId="6" xfId="5" applyFont="1" applyFill="1" applyBorder="1" applyProtection="1">
      <alignment vertical="center"/>
      <protection locked="0"/>
    </xf>
    <xf numFmtId="0" fontId="11" fillId="3" borderId="9" xfId="5" applyFont="1" applyFill="1" applyBorder="1" applyProtection="1">
      <alignment vertical="center"/>
      <protection locked="0"/>
    </xf>
    <xf numFmtId="0" fontId="14" fillId="3" borderId="2" xfId="5" applyFont="1" applyFill="1" applyBorder="1" applyProtection="1">
      <alignment vertical="center"/>
      <protection locked="0"/>
    </xf>
    <xf numFmtId="0" fontId="9" fillId="0" borderId="6" xfId="5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177" fontId="8" fillId="0" borderId="17" xfId="2" applyNumberFormat="1" applyFont="1" applyBorder="1" applyAlignment="1">
      <alignment vertical="center" shrinkToFit="1"/>
    </xf>
    <xf numFmtId="0" fontId="0" fillId="0" borderId="47" xfId="0" applyBorder="1" applyAlignment="1">
      <alignment horizontal="center" vertical="center"/>
    </xf>
    <xf numFmtId="0" fontId="16" fillId="3" borderId="41" xfId="5" applyFont="1" applyFill="1" applyBorder="1" applyAlignment="1" applyProtection="1">
      <alignment horizontal="left" vertical="top" indent="12"/>
      <protection locked="0"/>
    </xf>
    <xf numFmtId="177" fontId="8" fillId="0" borderId="48" xfId="2" applyNumberFormat="1" applyFont="1" applyBorder="1" applyAlignment="1">
      <alignment vertical="center" shrinkToFit="1"/>
    </xf>
    <xf numFmtId="0" fontId="11" fillId="0" borderId="48" xfId="5" applyFont="1" applyBorder="1">
      <alignment vertical="center"/>
    </xf>
    <xf numFmtId="0" fontId="11" fillId="0" borderId="39" xfId="5" applyFont="1" applyBorder="1">
      <alignment vertical="center"/>
    </xf>
    <xf numFmtId="0" fontId="13" fillId="0" borderId="48" xfId="5" applyFont="1" applyBorder="1" applyAlignment="1">
      <alignment horizontal="center" vertical="center"/>
    </xf>
    <xf numFmtId="0" fontId="11" fillId="0" borderId="5" xfId="5" applyFont="1" applyBorder="1" applyAlignment="1">
      <alignment horizontal="left" vertical="center"/>
    </xf>
    <xf numFmtId="0" fontId="11" fillId="0" borderId="4" xfId="5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13" fillId="3" borderId="51" xfId="5" applyFont="1" applyFill="1" applyBorder="1" applyProtection="1">
      <alignment vertical="center"/>
      <protection locked="0"/>
    </xf>
    <xf numFmtId="0" fontId="16" fillId="3" borderId="51" xfId="5" applyFont="1" applyFill="1" applyBorder="1" applyProtection="1">
      <alignment vertical="center"/>
      <protection locked="0"/>
    </xf>
    <xf numFmtId="0" fontId="16" fillId="3" borderId="50" xfId="5" applyFont="1" applyFill="1" applyBorder="1" applyProtection="1">
      <alignment vertical="center"/>
      <protection locked="0"/>
    </xf>
    <xf numFmtId="0" fontId="8" fillId="0" borderId="1" xfId="5" applyFont="1" applyBorder="1" applyAlignment="1">
      <alignment horizontal="left" vertical="center"/>
    </xf>
    <xf numFmtId="0" fontId="8" fillId="0" borderId="4" xfId="5" applyFont="1" applyBorder="1" applyAlignment="1">
      <alignment horizontal="left" vertical="center"/>
    </xf>
    <xf numFmtId="0" fontId="13" fillId="0" borderId="23" xfId="5" applyFont="1" applyBorder="1" applyAlignment="1">
      <alignment horizontal="center" vertical="center" textRotation="255" shrinkToFit="1"/>
    </xf>
    <xf numFmtId="0" fontId="13" fillId="0" borderId="24" xfId="5" applyFont="1" applyBorder="1" applyAlignment="1">
      <alignment horizontal="center" vertical="center" textRotation="255" shrinkToFit="1"/>
    </xf>
    <xf numFmtId="0" fontId="13" fillId="0" borderId="16" xfId="5" applyFont="1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0" borderId="26" xfId="5" applyFont="1" applyBorder="1" applyAlignment="1">
      <alignment horizontal="left" vertical="center"/>
    </xf>
    <xf numFmtId="0" fontId="11" fillId="0" borderId="27" xfId="5" applyFont="1" applyBorder="1" applyAlignment="1">
      <alignment horizontal="left" vertical="center"/>
    </xf>
    <xf numFmtId="0" fontId="11" fillId="0" borderId="31" xfId="5" applyFont="1" applyBorder="1" applyAlignment="1">
      <alignment horizontal="left" vertical="center"/>
    </xf>
    <xf numFmtId="0" fontId="11" fillId="0" borderId="32" xfId="5" applyFont="1" applyBorder="1" applyAlignment="1">
      <alignment horizontal="left" vertical="center"/>
    </xf>
    <xf numFmtId="0" fontId="16" fillId="0" borderId="0" xfId="5" applyFont="1" applyAlignment="1">
      <alignment horizontal="left" vertical="top" indent="12"/>
    </xf>
    <xf numFmtId="0" fontId="11" fillId="0" borderId="35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/>
    </xf>
    <xf numFmtId="0" fontId="13" fillId="0" borderId="24" xfId="5" applyFont="1" applyBorder="1" applyAlignment="1">
      <alignment horizontal="center" vertical="center" textRotation="255"/>
    </xf>
    <xf numFmtId="0" fontId="13" fillId="0" borderId="16" xfId="5" applyFont="1" applyBorder="1" applyAlignment="1">
      <alignment horizontal="center" vertical="center" textRotation="255"/>
    </xf>
    <xf numFmtId="0" fontId="11" fillId="0" borderId="2" xfId="5" applyFont="1" applyBorder="1" applyAlignment="1">
      <alignment horizontal="left" vertical="center"/>
    </xf>
    <xf numFmtId="0" fontId="11" fillId="0" borderId="35" xfId="5" applyFont="1" applyBorder="1" applyAlignment="1">
      <alignment horizontal="left" vertical="center"/>
    </xf>
    <xf numFmtId="0" fontId="11" fillId="0" borderId="36" xfId="5" applyFont="1" applyBorder="1" applyAlignment="1">
      <alignment horizontal="left" vertical="center"/>
    </xf>
    <xf numFmtId="0" fontId="11" fillId="0" borderId="52" xfId="5" applyFont="1" applyBorder="1" applyAlignment="1">
      <alignment horizontal="left" vertical="center"/>
    </xf>
    <xf numFmtId="0" fontId="11" fillId="0" borderId="49" xfId="5" applyFont="1" applyBorder="1" applyAlignment="1">
      <alignment horizontal="left" vertical="center"/>
    </xf>
    <xf numFmtId="42" fontId="0" fillId="0" borderId="0" xfId="2" applyNumberFormat="1" applyFont="1" applyBorder="1" applyAlignment="1" applyProtection="1">
      <alignment horizontal="center" vertical="center"/>
    </xf>
    <xf numFmtId="42" fontId="1" fillId="0" borderId="0" xfId="2" applyNumberFormat="1" applyFont="1" applyBorder="1" applyAlignment="1" applyProtection="1">
      <alignment horizontal="center" vertical="center"/>
    </xf>
    <xf numFmtId="0" fontId="13" fillId="0" borderId="25" xfId="5" applyFont="1" applyBorder="1" applyAlignment="1">
      <alignment horizontal="center" vertical="center" textRotation="255"/>
    </xf>
    <xf numFmtId="0" fontId="11" fillId="0" borderId="28" xfId="5" applyFont="1" applyBorder="1" applyAlignment="1">
      <alignment horizontal="left" vertical="center"/>
    </xf>
    <xf numFmtId="0" fontId="11" fillId="0" borderId="29" xfId="5" applyFont="1" applyBorder="1" applyAlignment="1">
      <alignment horizontal="left" vertical="center"/>
    </xf>
    <xf numFmtId="42" fontId="1" fillId="0" borderId="0" xfId="2" applyNumberFormat="1" applyFont="1" applyBorder="1" applyAlignment="1">
      <alignment horizontal="center" vertical="center"/>
    </xf>
    <xf numFmtId="0" fontId="13" fillId="0" borderId="30" xfId="5" applyFont="1" applyBorder="1" applyAlignment="1">
      <alignment horizontal="center" vertical="center" textRotation="255" wrapText="1" shrinkToFit="1"/>
    </xf>
    <xf numFmtId="0" fontId="17" fillId="0" borderId="30" xfId="5" applyFont="1" applyBorder="1" applyAlignment="1">
      <alignment horizontal="center" vertical="center" textRotation="255" wrapText="1" shrinkToFit="1"/>
    </xf>
    <xf numFmtId="0" fontId="17" fillId="0" borderId="16" xfId="5" applyFont="1" applyBorder="1" applyAlignment="1">
      <alignment horizontal="center" vertical="center" textRotation="255"/>
    </xf>
    <xf numFmtId="0" fontId="14" fillId="0" borderId="5" xfId="5" applyFont="1" applyBorder="1" applyAlignment="1">
      <alignment horizontal="left" vertical="center" shrinkToFit="1"/>
    </xf>
    <xf numFmtId="0" fontId="14" fillId="0" borderId="4" xfId="5" applyFont="1" applyBorder="1" applyAlignment="1">
      <alignment horizontal="left" vertical="center" shrinkToFit="1"/>
    </xf>
    <xf numFmtId="42" fontId="19" fillId="3" borderId="40" xfId="1" applyNumberFormat="1" applyFont="1" applyFill="1" applyBorder="1" applyAlignment="1">
      <alignment horizontal="center" vertical="center" shrinkToFit="1"/>
    </xf>
    <xf numFmtId="42" fontId="19" fillId="3" borderId="41" xfId="1" applyNumberFormat="1" applyFont="1" applyFill="1" applyBorder="1" applyAlignment="1">
      <alignment horizontal="center" vertical="center" shrinkToFit="1"/>
    </xf>
    <xf numFmtId="42" fontId="19" fillId="3" borderId="42" xfId="1" applyNumberFormat="1" applyFont="1" applyFill="1" applyBorder="1" applyAlignment="1">
      <alignment horizontal="center" vertical="center" shrinkToFit="1"/>
    </xf>
    <xf numFmtId="42" fontId="19" fillId="3" borderId="43" xfId="1" applyNumberFormat="1" applyFont="1" applyFill="1" applyBorder="1" applyAlignment="1">
      <alignment horizontal="center" vertical="center" shrinkToFit="1"/>
    </xf>
    <xf numFmtId="42" fontId="19" fillId="3" borderId="0" xfId="1" applyNumberFormat="1" applyFont="1" applyFill="1" applyBorder="1" applyAlignment="1">
      <alignment horizontal="center" vertical="center" shrinkToFit="1"/>
    </xf>
    <xf numFmtId="42" fontId="19" fillId="3" borderId="44" xfId="1" applyNumberFormat="1" applyFont="1" applyFill="1" applyBorder="1" applyAlignment="1">
      <alignment horizontal="center" vertical="center" shrinkToFit="1"/>
    </xf>
    <xf numFmtId="42" fontId="19" fillId="3" borderId="45" xfId="1" applyNumberFormat="1" applyFont="1" applyFill="1" applyBorder="1" applyAlignment="1">
      <alignment horizontal="center" vertical="center" shrinkToFit="1"/>
    </xf>
    <xf numFmtId="42" fontId="19" fillId="3" borderId="37" xfId="1" applyNumberFormat="1" applyFont="1" applyFill="1" applyBorder="1" applyAlignment="1">
      <alignment horizontal="center" vertical="center" shrinkToFit="1"/>
    </xf>
    <xf numFmtId="42" fontId="19" fillId="3" borderId="46" xfId="1" applyNumberFormat="1" applyFont="1" applyFill="1" applyBorder="1" applyAlignment="1">
      <alignment horizontal="center" vertical="center" shrinkToFit="1"/>
    </xf>
    <xf numFmtId="176" fontId="16" fillId="0" borderId="0" xfId="5" applyNumberFormat="1" applyFont="1" applyAlignment="1" applyProtection="1">
      <alignment horizontal="right" indent="1" shrinkToFit="1"/>
      <protection locked="0"/>
    </xf>
    <xf numFmtId="0" fontId="11" fillId="0" borderId="19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79" fontId="8" fillId="0" borderId="13" xfId="2" applyNumberFormat="1" applyFont="1" applyBorder="1" applyAlignment="1">
      <alignment horizontal="right" vertical="center" indent="1" shrinkToFit="1"/>
    </xf>
    <xf numFmtId="179" fontId="8" fillId="0" borderId="22" xfId="2" applyNumberFormat="1" applyFont="1" applyBorder="1" applyAlignment="1">
      <alignment horizontal="right" vertical="center" indent="1" shrinkToFit="1"/>
    </xf>
    <xf numFmtId="0" fontId="11" fillId="0" borderId="9" xfId="5" applyFont="1" applyBorder="1" applyAlignment="1">
      <alignment horizontal="left" vertical="center"/>
    </xf>
    <xf numFmtId="0" fontId="13" fillId="0" borderId="33" xfId="5" applyFont="1" applyBorder="1" applyAlignment="1">
      <alignment horizontal="center" vertical="center" textRotation="255" shrinkToFit="1"/>
    </xf>
    <xf numFmtId="0" fontId="13" fillId="0" borderId="30" xfId="5" applyFont="1" applyBorder="1" applyAlignment="1">
      <alignment horizontal="center" vertical="center" textRotation="255" shrinkToFit="1"/>
    </xf>
    <xf numFmtId="0" fontId="13" fillId="0" borderId="30" xfId="5" applyFont="1" applyBorder="1" applyAlignment="1">
      <alignment horizontal="center" vertical="center" textRotation="255"/>
    </xf>
    <xf numFmtId="0" fontId="13" fillId="0" borderId="34" xfId="5" applyFont="1" applyBorder="1" applyAlignment="1">
      <alignment horizontal="center" vertical="center" textRotation="255"/>
    </xf>
    <xf numFmtId="0" fontId="11" fillId="0" borderId="6" xfId="5" applyFont="1" applyBorder="1" applyAlignment="1">
      <alignment horizontal="left" vertical="center"/>
    </xf>
  </cellXfs>
  <cellStyles count="6">
    <cellStyle name="桁区切り" xfId="1" builtinId="6"/>
    <cellStyle name="桁区切り 2" xfId="2" xr:uid="{1BA14BDC-AD28-449F-921D-6D7A6E83FE6A}"/>
    <cellStyle name="桁区切り 3" xfId="3" xr:uid="{4C52503C-DE49-4783-ACBB-5F33E638CD29}"/>
    <cellStyle name="標準" xfId="0" builtinId="0"/>
    <cellStyle name="標準 2" xfId="4" xr:uid="{E1D81DDD-ACF4-4760-9678-9B663E18A931}"/>
    <cellStyle name="標準 3" xfId="5" xr:uid="{0E632C31-110C-40EF-8F2E-A156AA90ED6D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80</xdr:row>
      <xdr:rowOff>133350</xdr:rowOff>
    </xdr:from>
    <xdr:to>
      <xdr:col>4</xdr:col>
      <xdr:colOff>857250</xdr:colOff>
      <xdr:row>84</xdr:row>
      <xdr:rowOff>114299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92CA8AF-4DD5-C5B6-E172-7128A2FEBB1E}"/>
            </a:ext>
          </a:extLst>
        </xdr:cNvPr>
        <xdr:cNvSpPr txBox="1">
          <a:spLocks noChangeArrowheads="1"/>
        </xdr:cNvSpPr>
      </xdr:nvSpPr>
      <xdr:spPr bwMode="auto">
        <a:xfrm>
          <a:off x="38100" y="15335250"/>
          <a:ext cx="5886450" cy="10477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東井義雄記念館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e-mail:toui-kinenkan@city.toyooka.lg.jp</a:t>
          </a:r>
          <a:endParaRPr lang="en-US" altLang="ja-JP" sz="1200" b="1" i="0" u="none" strike="noStrike" baseline="0">
            <a:solidFill>
              <a:srgbClr val="000000"/>
            </a:solidFill>
            <a:latin typeface="Times New Roman" panose="020206030504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〒668-0393　兵庫県豊岡市但東町出合150　 豊岡市役所　但東振興局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内</a:t>
          </a:r>
          <a:endParaRPr lang="ja-JP" altLang="ja-JP" sz="1100" b="1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   TEL　0796-54-1000　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（土・日・祝日の受付の場合、平日の対応となります）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HGP創英角ｺﾞｼｯｸUB"/>
            <a:cs typeface="Times New Roman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   FAX　0796-54-1005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　（平日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8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時３０分～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17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分）　　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HGP創英角ｺﾞｼｯｸUB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12A0-1CCA-4A31-B7FF-600287EF140A}">
  <sheetPr filterMode="1">
    <tabColor indexed="12"/>
    <pageSetUpPr fitToPage="1"/>
  </sheetPr>
  <dimension ref="A1:S85"/>
  <sheetViews>
    <sheetView tabSelected="1" workbookViewId="0">
      <selection activeCell="F86" sqref="F86"/>
    </sheetView>
  </sheetViews>
  <sheetFormatPr defaultColWidth="4.625" defaultRowHeight="21" customHeight="1"/>
  <cols>
    <col min="1" max="1" width="4.625" style="1" customWidth="1"/>
    <col min="2" max="2" width="6.625" style="1" customWidth="1"/>
    <col min="3" max="3" width="27.625" style="3" customWidth="1"/>
    <col min="4" max="4" width="27.625" style="1" customWidth="1"/>
    <col min="5" max="5" width="11.625" style="1" customWidth="1"/>
    <col min="6" max="7" width="9.625" style="1" customWidth="1"/>
    <col min="8" max="8" width="4" style="1" customWidth="1"/>
    <col min="9" max="9" width="8.125" style="1" customWidth="1"/>
    <col min="10" max="10" width="7" style="1" customWidth="1"/>
    <col min="11" max="11" width="4" style="1" customWidth="1"/>
    <col min="12" max="13" width="4.875" style="1" customWidth="1"/>
    <col min="14" max="16384" width="4.625" style="1"/>
  </cols>
  <sheetData>
    <row r="1" spans="1:13" ht="30" customHeight="1" thickBot="1">
      <c r="A1" s="91" t="s">
        <v>0</v>
      </c>
      <c r="B1" s="91"/>
      <c r="C1" s="91"/>
      <c r="D1" s="91"/>
      <c r="E1" s="91"/>
      <c r="F1" s="121"/>
      <c r="G1" s="121"/>
      <c r="H1" s="2"/>
      <c r="I1" s="2"/>
      <c r="J1" s="2"/>
      <c r="K1" s="2"/>
      <c r="L1" s="11"/>
      <c r="M1" s="12"/>
    </row>
    <row r="2" spans="1:13" ht="25.5" customHeight="1" thickBot="1">
      <c r="A2" s="85" t="s">
        <v>86</v>
      </c>
      <c r="B2" s="86"/>
      <c r="C2" s="65"/>
      <c r="D2" s="64" t="s">
        <v>87</v>
      </c>
      <c r="E2" s="74"/>
      <c r="F2" s="75"/>
      <c r="G2" s="76"/>
      <c r="H2" s="2"/>
      <c r="I2" s="2"/>
      <c r="J2" s="2"/>
      <c r="K2" s="2"/>
      <c r="L2" s="11"/>
      <c r="M2" s="12"/>
    </row>
    <row r="3" spans="1:13" ht="25.5" customHeight="1" thickBot="1">
      <c r="A3" s="72" t="s">
        <v>88</v>
      </c>
      <c r="B3" s="73"/>
      <c r="C3" s="77" t="s">
        <v>89</v>
      </c>
      <c r="D3" s="78"/>
      <c r="E3" s="78"/>
      <c r="F3" s="78"/>
      <c r="G3" s="79"/>
      <c r="H3" s="2"/>
      <c r="I3" s="2"/>
      <c r="J3" s="2"/>
      <c r="K3" s="2"/>
      <c r="L3" s="11"/>
      <c r="M3" s="12"/>
    </row>
    <row r="4" spans="1:13" ht="15" customHeight="1" thickBot="1">
      <c r="A4" s="60" t="s">
        <v>21</v>
      </c>
      <c r="B4" s="61" t="s">
        <v>1</v>
      </c>
      <c r="C4" s="92" t="s">
        <v>22</v>
      </c>
      <c r="D4" s="93"/>
      <c r="E4" s="61" t="s">
        <v>23</v>
      </c>
      <c r="F4" s="61" t="s">
        <v>24</v>
      </c>
      <c r="G4" s="62" t="s">
        <v>57</v>
      </c>
      <c r="H4" s="13"/>
      <c r="I4" s="10" t="s">
        <v>67</v>
      </c>
      <c r="J4" s="14" t="s">
        <v>69</v>
      </c>
      <c r="K4" s="13"/>
    </row>
    <row r="5" spans="1:13" ht="15" hidden="1" customHeight="1">
      <c r="A5" s="82" t="s">
        <v>2</v>
      </c>
      <c r="B5" s="29">
        <v>101</v>
      </c>
      <c r="C5" s="87" t="s">
        <v>70</v>
      </c>
      <c r="D5" s="88"/>
      <c r="E5" s="35">
        <v>2200</v>
      </c>
      <c r="F5" s="23"/>
      <c r="G5" s="24"/>
      <c r="H5" s="13"/>
      <c r="I5" s="36" t="s">
        <v>68</v>
      </c>
      <c r="J5" s="13"/>
      <c r="K5" s="13"/>
    </row>
    <row r="6" spans="1:13" ht="15" hidden="1" customHeight="1">
      <c r="A6" s="94"/>
      <c r="B6" s="28">
        <v>102</v>
      </c>
      <c r="C6" s="70" t="s">
        <v>58</v>
      </c>
      <c r="D6" s="71"/>
      <c r="E6" s="34">
        <v>2200</v>
      </c>
      <c r="F6" s="21"/>
      <c r="G6" s="25"/>
      <c r="H6" s="13"/>
      <c r="I6" s="36" t="s">
        <v>68</v>
      </c>
      <c r="J6" s="13"/>
      <c r="K6" s="13"/>
    </row>
    <row r="7" spans="1:13" ht="15" hidden="1" customHeight="1">
      <c r="A7" s="83"/>
      <c r="B7" s="28">
        <v>103</v>
      </c>
      <c r="C7" s="70" t="s">
        <v>26</v>
      </c>
      <c r="D7" s="71"/>
      <c r="E7" s="34">
        <v>2200</v>
      </c>
      <c r="F7" s="21"/>
      <c r="G7" s="25"/>
      <c r="H7" s="13"/>
      <c r="I7" s="36" t="s">
        <v>68</v>
      </c>
      <c r="J7" s="13"/>
      <c r="K7" s="13"/>
    </row>
    <row r="8" spans="1:13" ht="15" hidden="1" customHeight="1">
      <c r="A8" s="94"/>
      <c r="B8" s="28">
        <v>104</v>
      </c>
      <c r="C8" s="70" t="s">
        <v>59</v>
      </c>
      <c r="D8" s="71"/>
      <c r="E8" s="34">
        <v>2200</v>
      </c>
      <c r="F8" s="21"/>
      <c r="G8" s="25"/>
      <c r="H8" s="13"/>
      <c r="I8" s="36" t="s">
        <v>68</v>
      </c>
      <c r="J8" s="13"/>
      <c r="K8" s="13"/>
    </row>
    <row r="9" spans="1:13" ht="15" customHeight="1">
      <c r="A9" s="83"/>
      <c r="B9" s="28">
        <v>105</v>
      </c>
      <c r="C9" s="70" t="s">
        <v>27</v>
      </c>
      <c r="D9" s="71"/>
      <c r="E9" s="34">
        <v>2200</v>
      </c>
      <c r="F9" s="55"/>
      <c r="G9" s="50" t="str">
        <f>IF(F9="","",PRODUCT(E9:F9))</f>
        <v/>
      </c>
      <c r="H9" s="13"/>
      <c r="I9" s="36"/>
      <c r="J9" s="13"/>
      <c r="K9" s="13"/>
      <c r="L9" s="6"/>
      <c r="M9" s="6"/>
    </row>
    <row r="10" spans="1:13" ht="15" hidden="1" customHeight="1">
      <c r="A10" s="94"/>
      <c r="B10" s="28">
        <v>106</v>
      </c>
      <c r="C10" s="70" t="s">
        <v>60</v>
      </c>
      <c r="D10" s="71"/>
      <c r="E10" s="34">
        <v>2200</v>
      </c>
      <c r="F10" s="21"/>
      <c r="G10" s="25"/>
      <c r="H10" s="13"/>
      <c r="I10" s="36" t="s">
        <v>68</v>
      </c>
      <c r="J10" s="13"/>
      <c r="K10" s="13"/>
      <c r="L10" s="6"/>
      <c r="M10" s="6"/>
    </row>
    <row r="11" spans="1:13" ht="15" hidden="1" customHeight="1">
      <c r="A11" s="94"/>
      <c r="B11" s="28">
        <v>107</v>
      </c>
      <c r="C11" s="70" t="s">
        <v>61</v>
      </c>
      <c r="D11" s="71"/>
      <c r="E11" s="34">
        <v>1500</v>
      </c>
      <c r="F11" s="21"/>
      <c r="G11" s="25"/>
      <c r="H11" s="13"/>
      <c r="I11" s="36" t="s">
        <v>68</v>
      </c>
      <c r="J11" s="13"/>
      <c r="K11" s="13"/>
      <c r="L11" s="15"/>
      <c r="M11" s="15"/>
    </row>
    <row r="12" spans="1:13" ht="15" customHeight="1">
      <c r="A12" s="83"/>
      <c r="B12" s="28">
        <v>108</v>
      </c>
      <c r="C12" s="70" t="s">
        <v>28</v>
      </c>
      <c r="D12" s="71"/>
      <c r="E12" s="34">
        <v>1500</v>
      </c>
      <c r="F12" s="55"/>
      <c r="G12" s="50" t="str">
        <f t="shared" ref="G12:G16" si="0">IF(F12="","",PRODUCT(E12:F12))</f>
        <v/>
      </c>
      <c r="H12" s="13"/>
      <c r="I12" s="37"/>
      <c r="J12" s="13"/>
      <c r="K12" s="13"/>
      <c r="L12" s="15"/>
      <c r="M12" s="15"/>
    </row>
    <row r="13" spans="1:13" ht="15" customHeight="1">
      <c r="A13" s="83"/>
      <c r="B13" s="28">
        <v>109</v>
      </c>
      <c r="C13" s="70" t="s">
        <v>29</v>
      </c>
      <c r="D13" s="71"/>
      <c r="E13" s="34">
        <v>1500</v>
      </c>
      <c r="F13" s="55"/>
      <c r="G13" s="50" t="str">
        <f t="shared" si="0"/>
        <v/>
      </c>
      <c r="H13" s="13"/>
      <c r="I13" s="36"/>
      <c r="J13" s="13"/>
      <c r="K13" s="13"/>
      <c r="L13" s="15"/>
      <c r="M13" s="15"/>
    </row>
    <row r="14" spans="1:13" ht="15" customHeight="1">
      <c r="A14" s="83"/>
      <c r="B14" s="28">
        <v>110</v>
      </c>
      <c r="C14" s="70" t="s">
        <v>30</v>
      </c>
      <c r="D14" s="71"/>
      <c r="E14" s="34">
        <v>1500</v>
      </c>
      <c r="F14" s="55"/>
      <c r="G14" s="50" t="str">
        <f t="shared" si="0"/>
        <v/>
      </c>
      <c r="H14" s="13"/>
      <c r="I14" s="36"/>
      <c r="J14" s="13"/>
      <c r="K14" s="13"/>
      <c r="L14" s="15"/>
      <c r="M14" s="15"/>
    </row>
    <row r="15" spans="1:13" ht="15" customHeight="1" thickBot="1">
      <c r="A15" s="83"/>
      <c r="B15" s="28">
        <v>111</v>
      </c>
      <c r="C15" s="70" t="s">
        <v>31</v>
      </c>
      <c r="D15" s="71"/>
      <c r="E15" s="34">
        <v>1500</v>
      </c>
      <c r="F15" s="55"/>
      <c r="G15" s="50" t="str">
        <f t="shared" si="0"/>
        <v/>
      </c>
      <c r="H15" s="16"/>
      <c r="I15" s="36"/>
      <c r="J15" s="16"/>
      <c r="K15" s="16"/>
      <c r="L15" s="7"/>
      <c r="M15" s="7"/>
    </row>
    <row r="16" spans="1:13" ht="15" hidden="1" customHeight="1" thickBot="1">
      <c r="A16" s="95"/>
      <c r="B16" s="30" t="s">
        <v>25</v>
      </c>
      <c r="C16" s="89" t="s">
        <v>25</v>
      </c>
      <c r="D16" s="90"/>
      <c r="E16" s="38"/>
      <c r="F16" s="26"/>
      <c r="G16" s="27" t="str">
        <f t="shared" si="0"/>
        <v/>
      </c>
      <c r="H16" s="13"/>
      <c r="I16" s="36" t="s">
        <v>68</v>
      </c>
      <c r="J16" s="13"/>
      <c r="K16" s="13"/>
      <c r="L16" s="8"/>
      <c r="M16" s="8"/>
    </row>
    <row r="17" spans="1:19" ht="15" customHeight="1">
      <c r="A17" s="82" t="s">
        <v>32</v>
      </c>
      <c r="B17" s="29">
        <v>201</v>
      </c>
      <c r="C17" s="87" t="s">
        <v>33</v>
      </c>
      <c r="D17" s="88"/>
      <c r="E17" s="35">
        <v>3750</v>
      </c>
      <c r="F17" s="56"/>
      <c r="G17" s="53" t="str">
        <f t="shared" ref="G17:G21" si="1">IF(F17="","",PRODUCT(E17:F17))</f>
        <v/>
      </c>
      <c r="H17" s="13"/>
      <c r="I17" s="36"/>
      <c r="J17" s="13"/>
      <c r="K17" s="13"/>
      <c r="L17" s="112" t="s">
        <v>82</v>
      </c>
      <c r="M17" s="113"/>
      <c r="N17" s="113"/>
      <c r="O17" s="113"/>
      <c r="P17" s="113"/>
      <c r="Q17" s="113"/>
      <c r="R17" s="113"/>
      <c r="S17" s="114"/>
    </row>
    <row r="18" spans="1:19" ht="15" customHeight="1">
      <c r="A18" s="83"/>
      <c r="B18" s="28">
        <v>202</v>
      </c>
      <c r="C18" s="70" t="s">
        <v>3</v>
      </c>
      <c r="D18" s="71"/>
      <c r="E18" s="34">
        <v>1320</v>
      </c>
      <c r="F18" s="55"/>
      <c r="G18" s="50" t="str">
        <f t="shared" si="1"/>
        <v/>
      </c>
      <c r="H18" s="13"/>
      <c r="I18" s="36"/>
      <c r="J18" s="13"/>
      <c r="K18" s="13"/>
      <c r="L18" s="115"/>
      <c r="M18" s="116"/>
      <c r="N18" s="116"/>
      <c r="O18" s="116"/>
      <c r="P18" s="116"/>
      <c r="Q18" s="116"/>
      <c r="R18" s="116"/>
      <c r="S18" s="117"/>
    </row>
    <row r="19" spans="1:19" ht="15" customHeight="1" thickBot="1">
      <c r="A19" s="83"/>
      <c r="B19" s="28">
        <v>203</v>
      </c>
      <c r="C19" s="70" t="s">
        <v>4</v>
      </c>
      <c r="D19" s="71"/>
      <c r="E19" s="34">
        <v>1320</v>
      </c>
      <c r="F19" s="55"/>
      <c r="G19" s="50" t="str">
        <f t="shared" si="1"/>
        <v/>
      </c>
      <c r="H19" s="14"/>
      <c r="I19" s="36"/>
      <c r="J19" s="14"/>
      <c r="K19" s="14"/>
      <c r="L19" s="118"/>
      <c r="M19" s="119"/>
      <c r="N19" s="119"/>
      <c r="O19" s="119"/>
      <c r="P19" s="119"/>
      <c r="Q19" s="119"/>
      <c r="R19" s="119"/>
      <c r="S19" s="120"/>
    </row>
    <row r="20" spans="1:19" ht="15" customHeight="1">
      <c r="A20" s="83"/>
      <c r="B20" s="28">
        <v>204</v>
      </c>
      <c r="C20" s="70" t="s">
        <v>5</v>
      </c>
      <c r="D20" s="71"/>
      <c r="E20" s="34">
        <v>1380</v>
      </c>
      <c r="F20" s="55"/>
      <c r="G20" s="50" t="str">
        <f t="shared" si="1"/>
        <v/>
      </c>
      <c r="H20" s="13"/>
      <c r="I20" s="36"/>
      <c r="J20" s="13"/>
      <c r="K20" s="13"/>
      <c r="L20" s="8"/>
      <c r="M20" s="8"/>
    </row>
    <row r="21" spans="1:19" ht="15" customHeight="1" thickBot="1">
      <c r="A21" s="84"/>
      <c r="B21" s="28">
        <v>205</v>
      </c>
      <c r="C21" s="70" t="s">
        <v>6</v>
      </c>
      <c r="D21" s="71"/>
      <c r="E21" s="34">
        <v>1750</v>
      </c>
      <c r="F21" s="55"/>
      <c r="G21" s="50" t="str">
        <f t="shared" si="1"/>
        <v/>
      </c>
      <c r="H21" s="13"/>
      <c r="I21" s="36"/>
      <c r="J21" s="13"/>
      <c r="K21" s="13"/>
      <c r="L21" s="8"/>
      <c r="M21" s="8"/>
    </row>
    <row r="22" spans="1:19" ht="15" hidden="1" customHeight="1">
      <c r="A22" s="83"/>
      <c r="B22" s="28">
        <v>206</v>
      </c>
      <c r="C22" s="70" t="s">
        <v>7</v>
      </c>
      <c r="D22" s="71"/>
      <c r="E22" s="34">
        <v>270</v>
      </c>
      <c r="F22" s="21"/>
      <c r="G22" s="25"/>
      <c r="H22" s="13"/>
      <c r="I22" s="36" t="s">
        <v>68</v>
      </c>
      <c r="J22" s="13"/>
      <c r="K22" s="13"/>
      <c r="L22" s="8"/>
      <c r="M22" s="8"/>
    </row>
    <row r="23" spans="1:19" ht="15" customHeight="1">
      <c r="A23" s="83"/>
      <c r="B23" s="28">
        <v>207</v>
      </c>
      <c r="C23" s="70" t="s">
        <v>8</v>
      </c>
      <c r="D23" s="71"/>
      <c r="E23" s="34">
        <v>440</v>
      </c>
      <c r="F23" s="55"/>
      <c r="G23" s="50" t="str">
        <f t="shared" ref="G23:G26" si="2">IF(F23="","",PRODUCT(E23:F23))</f>
        <v/>
      </c>
      <c r="H23" s="13"/>
      <c r="I23" s="36"/>
      <c r="J23" s="13"/>
      <c r="K23" s="13"/>
      <c r="L23" s="8"/>
      <c r="M23" s="8"/>
    </row>
    <row r="24" spans="1:19" ht="15" customHeight="1">
      <c r="A24" s="83"/>
      <c r="B24" s="28">
        <v>208</v>
      </c>
      <c r="C24" s="70" t="s">
        <v>9</v>
      </c>
      <c r="D24" s="71"/>
      <c r="E24" s="34">
        <v>520</v>
      </c>
      <c r="F24" s="55"/>
      <c r="G24" s="50" t="str">
        <f t="shared" si="2"/>
        <v/>
      </c>
      <c r="H24" s="13"/>
      <c r="I24" s="36"/>
      <c r="J24" s="13"/>
      <c r="K24" s="13"/>
      <c r="L24" s="8"/>
      <c r="M24" s="8"/>
    </row>
    <row r="25" spans="1:19" ht="15" customHeight="1">
      <c r="A25" s="83"/>
      <c r="B25" s="28">
        <v>209</v>
      </c>
      <c r="C25" s="70" t="s">
        <v>10</v>
      </c>
      <c r="D25" s="71"/>
      <c r="E25" s="34">
        <v>880</v>
      </c>
      <c r="F25" s="55"/>
      <c r="G25" s="50" t="str">
        <f t="shared" si="2"/>
        <v/>
      </c>
      <c r="H25" s="13"/>
      <c r="I25" s="36"/>
      <c r="J25" s="13"/>
      <c r="K25" s="13"/>
      <c r="L25" s="18"/>
      <c r="M25" s="18"/>
    </row>
    <row r="26" spans="1:19" ht="15" customHeight="1" thickBot="1">
      <c r="A26" s="84"/>
      <c r="B26" s="28">
        <v>210</v>
      </c>
      <c r="C26" s="70" t="s">
        <v>11</v>
      </c>
      <c r="D26" s="71"/>
      <c r="E26" s="34">
        <v>250</v>
      </c>
      <c r="F26" s="55"/>
      <c r="G26" s="50" t="str">
        <f t="shared" si="2"/>
        <v/>
      </c>
      <c r="H26" s="13"/>
      <c r="I26" s="36"/>
      <c r="J26" s="13"/>
      <c r="K26" s="13"/>
      <c r="L26" s="8"/>
      <c r="M26" s="8"/>
    </row>
    <row r="27" spans="1:19" ht="15" hidden="1" customHeight="1">
      <c r="A27" s="83"/>
      <c r="B27" s="28">
        <v>211</v>
      </c>
      <c r="C27" s="70" t="s">
        <v>62</v>
      </c>
      <c r="D27" s="71"/>
      <c r="E27" s="34">
        <v>450</v>
      </c>
      <c r="F27" s="21"/>
      <c r="G27" s="25"/>
      <c r="H27" s="13"/>
      <c r="I27" s="36" t="s">
        <v>68</v>
      </c>
      <c r="J27" s="13"/>
      <c r="K27" s="13"/>
      <c r="L27" s="8"/>
      <c r="M27" s="8"/>
    </row>
    <row r="28" spans="1:19" ht="15" customHeight="1" thickBot="1">
      <c r="A28" s="84"/>
      <c r="B28" s="28">
        <v>212</v>
      </c>
      <c r="C28" s="70" t="s">
        <v>12</v>
      </c>
      <c r="D28" s="71"/>
      <c r="E28" s="34">
        <v>1000</v>
      </c>
      <c r="F28" s="55"/>
      <c r="G28" s="50" t="str">
        <f>IF(F28="","",PRODUCT(E28:F28))</f>
        <v/>
      </c>
      <c r="H28" s="13"/>
      <c r="I28" s="36"/>
      <c r="J28" s="13"/>
      <c r="K28" s="13"/>
      <c r="L28" s="8"/>
      <c r="M28" s="8"/>
    </row>
    <row r="29" spans="1:19" ht="15" hidden="1" customHeight="1" thickBot="1">
      <c r="A29" s="84"/>
      <c r="B29" s="47" t="s">
        <v>25</v>
      </c>
      <c r="C29" s="97" t="s">
        <v>25</v>
      </c>
      <c r="D29" s="98"/>
      <c r="E29" s="38"/>
      <c r="F29" s="48"/>
      <c r="G29" s="49" t="str">
        <f>IF(F29="","",PRODUCT(E29:F29))</f>
        <v/>
      </c>
      <c r="H29" s="13"/>
      <c r="I29" s="36" t="s">
        <v>68</v>
      </c>
      <c r="J29" s="13"/>
      <c r="K29" s="13"/>
      <c r="L29" s="8"/>
      <c r="M29" s="8"/>
    </row>
    <row r="30" spans="1:19" ht="15" hidden="1" customHeight="1" thickBot="1">
      <c r="B30" s="69">
        <v>301</v>
      </c>
      <c r="C30" s="99" t="s">
        <v>14</v>
      </c>
      <c r="D30" s="100"/>
      <c r="E30" s="66">
        <v>170</v>
      </c>
      <c r="F30" s="67"/>
      <c r="G30" s="68"/>
      <c r="H30" s="13"/>
      <c r="I30" s="36" t="s">
        <v>68</v>
      </c>
      <c r="J30" s="13"/>
      <c r="K30" s="13"/>
      <c r="L30" s="8"/>
      <c r="M30" s="8"/>
    </row>
    <row r="31" spans="1:19" ht="15" customHeight="1">
      <c r="A31" s="82" t="s">
        <v>13</v>
      </c>
      <c r="B31" s="29">
        <v>302</v>
      </c>
      <c r="C31" s="87" t="s">
        <v>34</v>
      </c>
      <c r="D31" s="88"/>
      <c r="E31" s="35">
        <v>400</v>
      </c>
      <c r="F31" s="56"/>
      <c r="G31" s="53" t="str">
        <f>IF(F31="","",PRODUCT(E31:F31))</f>
        <v/>
      </c>
      <c r="H31" s="13"/>
      <c r="I31" s="36"/>
      <c r="J31" s="13"/>
      <c r="K31" s="13"/>
      <c r="L31" s="8"/>
      <c r="M31" s="8"/>
    </row>
    <row r="32" spans="1:19" ht="15" hidden="1" customHeight="1">
      <c r="A32" s="83"/>
      <c r="B32" s="28">
        <v>303</v>
      </c>
      <c r="C32" s="70" t="s">
        <v>63</v>
      </c>
      <c r="D32" s="71"/>
      <c r="E32" s="34">
        <v>500</v>
      </c>
      <c r="F32" s="21"/>
      <c r="G32" s="25"/>
      <c r="H32" s="13"/>
      <c r="I32" s="36" t="s">
        <v>68</v>
      </c>
      <c r="J32" s="13"/>
      <c r="K32" s="13"/>
      <c r="L32" s="8"/>
      <c r="M32" s="8"/>
    </row>
    <row r="33" spans="1:13" ht="15" hidden="1" customHeight="1">
      <c r="A33" s="83"/>
      <c r="B33" s="28">
        <v>304</v>
      </c>
      <c r="C33" s="70" t="s">
        <v>35</v>
      </c>
      <c r="D33" s="71"/>
      <c r="E33" s="34">
        <v>1000</v>
      </c>
      <c r="F33" s="55"/>
      <c r="G33" s="50" t="str">
        <f t="shared" ref="G33:G34" si="3">IF(F33="","",PRODUCT(E33:F33))</f>
        <v/>
      </c>
      <c r="H33" s="13"/>
      <c r="I33" s="36" t="s">
        <v>68</v>
      </c>
      <c r="J33" s="13"/>
      <c r="K33" s="13"/>
      <c r="L33" s="8"/>
      <c r="M33" s="8"/>
    </row>
    <row r="34" spans="1:13" ht="15" customHeight="1">
      <c r="A34" s="83"/>
      <c r="B34" s="28">
        <v>305</v>
      </c>
      <c r="C34" s="70" t="s">
        <v>36</v>
      </c>
      <c r="D34" s="71"/>
      <c r="E34" s="34">
        <v>1250</v>
      </c>
      <c r="F34" s="55"/>
      <c r="G34" s="50" t="str">
        <f t="shared" si="3"/>
        <v/>
      </c>
      <c r="H34" s="13"/>
      <c r="I34" s="36"/>
      <c r="J34" s="13"/>
      <c r="K34" s="13"/>
      <c r="L34" s="8"/>
      <c r="M34" s="8"/>
    </row>
    <row r="35" spans="1:13" ht="15" hidden="1" customHeight="1">
      <c r="A35" s="83"/>
      <c r="B35" s="28">
        <v>306</v>
      </c>
      <c r="C35" s="70" t="s">
        <v>64</v>
      </c>
      <c r="D35" s="71"/>
      <c r="E35" s="34">
        <v>1720</v>
      </c>
      <c r="F35" s="21"/>
      <c r="G35" s="25"/>
      <c r="H35" s="13"/>
      <c r="I35" s="36" t="s">
        <v>68</v>
      </c>
      <c r="J35" s="13"/>
      <c r="K35" s="13"/>
      <c r="L35" s="8"/>
      <c r="M35" s="8"/>
    </row>
    <row r="36" spans="1:13" ht="15" customHeight="1">
      <c r="A36" s="83"/>
      <c r="B36" s="28">
        <v>307</v>
      </c>
      <c r="C36" s="70" t="s">
        <v>37</v>
      </c>
      <c r="D36" s="71"/>
      <c r="E36" s="34">
        <v>300</v>
      </c>
      <c r="F36" s="55"/>
      <c r="G36" s="50" t="str">
        <f t="shared" ref="G36:G37" si="4">IF(F36="","",PRODUCT(E36:F36))</f>
        <v/>
      </c>
      <c r="H36" s="13"/>
      <c r="I36" s="36"/>
      <c r="J36" s="13"/>
      <c r="K36" s="13"/>
      <c r="L36" s="8"/>
      <c r="M36" s="8"/>
    </row>
    <row r="37" spans="1:13" ht="15" customHeight="1" thickBot="1">
      <c r="A37" s="83"/>
      <c r="B37" s="28">
        <v>308</v>
      </c>
      <c r="C37" s="70" t="s">
        <v>38</v>
      </c>
      <c r="D37" s="71"/>
      <c r="E37" s="34">
        <v>400</v>
      </c>
      <c r="F37" s="55"/>
      <c r="G37" s="50" t="str">
        <f t="shared" si="4"/>
        <v/>
      </c>
      <c r="H37" s="13"/>
      <c r="I37" s="36"/>
      <c r="J37" s="13"/>
      <c r="K37" s="13"/>
      <c r="L37" s="8"/>
      <c r="M37" s="8"/>
    </row>
    <row r="38" spans="1:13" ht="15" hidden="1" customHeight="1">
      <c r="A38" s="83"/>
      <c r="B38" s="28">
        <v>309</v>
      </c>
      <c r="C38" s="70" t="s">
        <v>65</v>
      </c>
      <c r="D38" s="71"/>
      <c r="E38" s="34">
        <v>401</v>
      </c>
      <c r="F38" s="21"/>
      <c r="G38" s="25"/>
      <c r="H38" s="13"/>
      <c r="I38" s="36" t="s">
        <v>68</v>
      </c>
      <c r="J38" s="13"/>
      <c r="K38" s="13"/>
      <c r="L38" s="8"/>
      <c r="M38" s="8"/>
    </row>
    <row r="39" spans="1:13" ht="15" hidden="1" customHeight="1" thickBot="1">
      <c r="A39" s="84"/>
      <c r="B39" s="30"/>
      <c r="C39" s="89"/>
      <c r="D39" s="90"/>
      <c r="E39" s="38"/>
      <c r="F39" s="26"/>
      <c r="G39" s="27"/>
      <c r="H39" s="13"/>
      <c r="I39" s="36" t="s">
        <v>68</v>
      </c>
      <c r="J39" s="13"/>
      <c r="K39" s="13"/>
      <c r="L39" s="8"/>
      <c r="M39" s="8"/>
    </row>
    <row r="40" spans="1:13" ht="15" customHeight="1">
      <c r="A40" s="82" t="s">
        <v>15</v>
      </c>
      <c r="B40" s="29">
        <v>401</v>
      </c>
      <c r="C40" s="87" t="s">
        <v>39</v>
      </c>
      <c r="D40" s="88"/>
      <c r="E40" s="35">
        <v>600</v>
      </c>
      <c r="F40" s="56"/>
      <c r="G40" s="53" t="str">
        <f t="shared" ref="G40:G46" si="5">IF(F40="","",PRODUCT(E40:F40))</f>
        <v/>
      </c>
      <c r="H40" s="5"/>
      <c r="I40" s="36"/>
      <c r="J40" s="5"/>
      <c r="K40" s="5"/>
      <c r="L40" s="17"/>
      <c r="M40" s="17"/>
    </row>
    <row r="41" spans="1:13" ht="15" customHeight="1">
      <c r="A41" s="83"/>
      <c r="B41" s="28">
        <v>402</v>
      </c>
      <c r="C41" s="70" t="s">
        <v>40</v>
      </c>
      <c r="D41" s="71"/>
      <c r="E41" s="34">
        <v>600</v>
      </c>
      <c r="F41" s="55"/>
      <c r="G41" s="50" t="str">
        <f t="shared" si="5"/>
        <v/>
      </c>
      <c r="H41" s="5"/>
      <c r="I41" s="36"/>
      <c r="J41" s="5"/>
      <c r="K41" s="5"/>
      <c r="L41" s="17"/>
      <c r="M41" s="17"/>
    </row>
    <row r="42" spans="1:13" ht="15" customHeight="1">
      <c r="A42" s="83"/>
      <c r="B42" s="28">
        <v>403</v>
      </c>
      <c r="C42" s="70" t="s">
        <v>41</v>
      </c>
      <c r="D42" s="71"/>
      <c r="E42" s="34">
        <v>600</v>
      </c>
      <c r="F42" s="55"/>
      <c r="G42" s="50" t="str">
        <f t="shared" si="5"/>
        <v/>
      </c>
      <c r="H42" s="5"/>
      <c r="I42" s="36"/>
      <c r="J42" s="5"/>
      <c r="K42" s="5"/>
      <c r="L42" s="17"/>
      <c r="M42" s="17"/>
    </row>
    <row r="43" spans="1:13" ht="15" customHeight="1">
      <c r="A43" s="83"/>
      <c r="B43" s="28">
        <v>404</v>
      </c>
      <c r="C43" s="70" t="s">
        <v>42</v>
      </c>
      <c r="D43" s="71"/>
      <c r="E43" s="34">
        <v>600</v>
      </c>
      <c r="F43" s="55"/>
      <c r="G43" s="50" t="str">
        <f t="shared" si="5"/>
        <v/>
      </c>
      <c r="H43" s="5"/>
      <c r="I43" s="36"/>
      <c r="J43" s="5"/>
      <c r="K43" s="5"/>
      <c r="L43" s="17"/>
      <c r="M43" s="17"/>
    </row>
    <row r="44" spans="1:13" ht="15" customHeight="1">
      <c r="A44" s="83"/>
      <c r="B44" s="28">
        <v>405</v>
      </c>
      <c r="C44" s="70" t="s">
        <v>43</v>
      </c>
      <c r="D44" s="71"/>
      <c r="E44" s="34">
        <v>600</v>
      </c>
      <c r="F44" s="55"/>
      <c r="G44" s="50" t="str">
        <f t="shared" si="5"/>
        <v/>
      </c>
      <c r="H44" s="13"/>
      <c r="I44" s="36"/>
      <c r="J44" s="13"/>
      <c r="K44" s="13"/>
      <c r="L44" s="8"/>
      <c r="M44" s="8"/>
    </row>
    <row r="45" spans="1:13" ht="15" customHeight="1">
      <c r="A45" s="83"/>
      <c r="B45" s="28">
        <v>406</v>
      </c>
      <c r="C45" s="70" t="s">
        <v>44</v>
      </c>
      <c r="D45" s="71"/>
      <c r="E45" s="34">
        <v>600</v>
      </c>
      <c r="F45" s="55"/>
      <c r="G45" s="50" t="str">
        <f t="shared" si="5"/>
        <v/>
      </c>
      <c r="H45" s="13"/>
      <c r="I45" s="36"/>
      <c r="J45" s="13"/>
      <c r="K45" s="13"/>
      <c r="L45" s="8"/>
      <c r="M45" s="8"/>
    </row>
    <row r="46" spans="1:13" ht="15" customHeight="1" thickBot="1">
      <c r="A46" s="84"/>
      <c r="B46" s="30">
        <v>407</v>
      </c>
      <c r="C46" s="89" t="s">
        <v>45</v>
      </c>
      <c r="D46" s="90"/>
      <c r="E46" s="38">
        <v>600</v>
      </c>
      <c r="F46" s="57"/>
      <c r="G46" s="54" t="str">
        <f t="shared" si="5"/>
        <v/>
      </c>
      <c r="H46" s="13"/>
      <c r="I46" s="36"/>
      <c r="J46" s="13"/>
      <c r="K46" s="13"/>
      <c r="L46" s="8"/>
      <c r="M46" s="8"/>
    </row>
    <row r="47" spans="1:13" ht="15" hidden="1" customHeight="1" thickBot="1">
      <c r="A47" s="95"/>
      <c r="B47" s="47"/>
      <c r="C47" s="97"/>
      <c r="D47" s="98"/>
      <c r="E47" s="63">
        <v>600</v>
      </c>
      <c r="F47" s="48"/>
      <c r="G47" s="49"/>
      <c r="H47" s="5"/>
      <c r="I47" s="36" t="s">
        <v>68</v>
      </c>
      <c r="J47" s="5"/>
      <c r="K47" s="5"/>
      <c r="L47" s="17"/>
      <c r="M47" s="17"/>
    </row>
    <row r="48" spans="1:13" ht="15" customHeight="1">
      <c r="A48" s="128" t="s">
        <v>46</v>
      </c>
      <c r="B48" s="29">
        <v>501</v>
      </c>
      <c r="C48" s="132" t="s">
        <v>47</v>
      </c>
      <c r="D48" s="132"/>
      <c r="E48" s="35">
        <v>300</v>
      </c>
      <c r="F48" s="56"/>
      <c r="G48" s="50" t="str">
        <f t="shared" ref="G48:G52" si="6">IF(F48="","",PRODUCT(E48:F48))</f>
        <v/>
      </c>
      <c r="H48" s="5"/>
      <c r="I48" s="36"/>
      <c r="J48" s="5"/>
      <c r="K48" s="5"/>
      <c r="L48" s="17"/>
      <c r="M48" s="17"/>
    </row>
    <row r="49" spans="1:13" ht="15" customHeight="1">
      <c r="A49" s="129"/>
      <c r="B49" s="28">
        <v>602</v>
      </c>
      <c r="C49" s="96" t="s">
        <v>48</v>
      </c>
      <c r="D49" s="96"/>
      <c r="E49" s="34">
        <v>200</v>
      </c>
      <c r="F49" s="55"/>
      <c r="G49" s="50" t="str">
        <f t="shared" si="6"/>
        <v/>
      </c>
      <c r="H49" s="13"/>
      <c r="I49" s="36"/>
      <c r="J49" s="13"/>
      <c r="K49" s="13"/>
      <c r="L49" s="8"/>
      <c r="M49" s="8"/>
    </row>
    <row r="50" spans="1:13" ht="15" customHeight="1">
      <c r="A50" s="129"/>
      <c r="B50" s="28">
        <v>603</v>
      </c>
      <c r="C50" s="96" t="s">
        <v>49</v>
      </c>
      <c r="D50" s="96"/>
      <c r="E50" s="34">
        <v>200</v>
      </c>
      <c r="F50" s="55"/>
      <c r="G50" s="50" t="str">
        <f t="shared" si="6"/>
        <v/>
      </c>
      <c r="H50" s="13"/>
      <c r="I50" s="36"/>
      <c r="J50" s="13"/>
      <c r="K50" s="13"/>
      <c r="L50" s="8"/>
      <c r="M50" s="8"/>
    </row>
    <row r="51" spans="1:13" ht="15" customHeight="1">
      <c r="A51" s="129"/>
      <c r="B51" s="28">
        <v>604</v>
      </c>
      <c r="C51" s="96" t="s">
        <v>50</v>
      </c>
      <c r="D51" s="96"/>
      <c r="E51" s="34">
        <v>200</v>
      </c>
      <c r="F51" s="55"/>
      <c r="G51" s="50" t="str">
        <f t="shared" si="6"/>
        <v/>
      </c>
      <c r="H51" s="5"/>
      <c r="I51" s="36"/>
      <c r="J51" s="5"/>
      <c r="K51" s="5"/>
      <c r="L51" s="8"/>
      <c r="M51" s="8"/>
    </row>
    <row r="52" spans="1:13" ht="15" customHeight="1">
      <c r="A52" s="129"/>
      <c r="B52" s="28">
        <v>606</v>
      </c>
      <c r="C52" s="96" t="s">
        <v>16</v>
      </c>
      <c r="D52" s="96"/>
      <c r="E52" s="34">
        <v>300</v>
      </c>
      <c r="F52" s="55"/>
      <c r="G52" s="50" t="str">
        <f t="shared" si="6"/>
        <v/>
      </c>
      <c r="H52" s="5"/>
      <c r="I52" s="36"/>
      <c r="J52" s="5"/>
      <c r="K52" s="5"/>
      <c r="L52" s="19"/>
      <c r="M52" s="19"/>
    </row>
    <row r="53" spans="1:13" ht="15" hidden="1" customHeight="1">
      <c r="A53" s="130"/>
      <c r="B53" s="28"/>
      <c r="C53" s="96"/>
      <c r="D53" s="96"/>
      <c r="E53" s="34">
        <v>300</v>
      </c>
      <c r="F53" s="21"/>
      <c r="G53" s="25"/>
      <c r="H53" s="5"/>
      <c r="I53" s="36" t="s">
        <v>68</v>
      </c>
      <c r="J53" s="5"/>
      <c r="K53" s="5"/>
      <c r="L53" s="8"/>
      <c r="M53" s="8"/>
    </row>
    <row r="54" spans="1:13" ht="15" customHeight="1">
      <c r="A54" s="129"/>
      <c r="B54" s="28">
        <v>701</v>
      </c>
      <c r="C54" s="96" t="s">
        <v>81</v>
      </c>
      <c r="D54" s="96"/>
      <c r="E54" s="34">
        <v>2000</v>
      </c>
      <c r="F54" s="55"/>
      <c r="G54" s="50" t="str">
        <f>IF(F54="","",PRODUCT(E54:F54))</f>
        <v/>
      </c>
      <c r="H54" s="5"/>
      <c r="I54" s="36"/>
      <c r="J54" s="5"/>
      <c r="K54" s="5"/>
      <c r="L54" s="8"/>
      <c r="M54" s="8"/>
    </row>
    <row r="55" spans="1:13" ht="15" hidden="1" customHeight="1">
      <c r="A55" s="130"/>
      <c r="B55" s="28">
        <v>702</v>
      </c>
      <c r="C55" s="96" t="s">
        <v>85</v>
      </c>
      <c r="D55" s="96"/>
      <c r="E55" s="34">
        <v>2000</v>
      </c>
      <c r="F55" s="21"/>
      <c r="G55" s="25"/>
      <c r="H55" s="5"/>
      <c r="I55" s="36" t="s">
        <v>68</v>
      </c>
      <c r="J55" s="5"/>
      <c r="K55" s="5"/>
      <c r="L55" s="6"/>
      <c r="M55" s="6"/>
    </row>
    <row r="56" spans="1:13" ht="15" hidden="1" customHeight="1">
      <c r="A56" s="130"/>
      <c r="B56" s="28">
        <v>703</v>
      </c>
      <c r="C56" s="96" t="s">
        <v>84</v>
      </c>
      <c r="D56" s="96"/>
      <c r="E56" s="34">
        <v>3000</v>
      </c>
      <c r="F56" s="21"/>
      <c r="G56" s="25"/>
      <c r="H56" s="5"/>
      <c r="I56" s="36" t="s">
        <v>68</v>
      </c>
      <c r="J56" s="5"/>
      <c r="K56" s="5"/>
      <c r="L56" s="6"/>
      <c r="M56" s="6"/>
    </row>
    <row r="57" spans="1:13" ht="15" customHeight="1">
      <c r="A57" s="130"/>
      <c r="B57" s="28">
        <v>704</v>
      </c>
      <c r="C57" s="96" t="s">
        <v>83</v>
      </c>
      <c r="D57" s="96"/>
      <c r="E57" s="34">
        <v>3000</v>
      </c>
      <c r="F57" s="55"/>
      <c r="G57" s="50" t="str">
        <f>IF(F57="","",PRODUCT(E57:F57))</f>
        <v/>
      </c>
      <c r="H57" s="5"/>
      <c r="I57" s="36"/>
      <c r="J57" s="5"/>
      <c r="K57" s="5"/>
      <c r="L57" s="6"/>
      <c r="M57" s="6"/>
    </row>
    <row r="58" spans="1:13" ht="15" customHeight="1">
      <c r="A58" s="129"/>
      <c r="B58" s="28">
        <v>711</v>
      </c>
      <c r="C58" s="96" t="s">
        <v>17</v>
      </c>
      <c r="D58" s="96"/>
      <c r="E58" s="34">
        <v>300</v>
      </c>
      <c r="F58" s="55"/>
      <c r="G58" s="50" t="str">
        <f t="shared" ref="G58:G59" si="7">IF(F58="","",PRODUCT(E58:F58))</f>
        <v/>
      </c>
      <c r="H58" s="5"/>
      <c r="I58" s="36"/>
      <c r="J58" s="5"/>
      <c r="K58" s="5"/>
      <c r="L58" s="6"/>
      <c r="M58" s="6"/>
    </row>
    <row r="59" spans="1:13" ht="15" customHeight="1">
      <c r="A59" s="129"/>
      <c r="B59" s="28">
        <v>712</v>
      </c>
      <c r="C59" s="96" t="s">
        <v>18</v>
      </c>
      <c r="D59" s="96"/>
      <c r="E59" s="34">
        <v>300</v>
      </c>
      <c r="F59" s="55"/>
      <c r="G59" s="50" t="str">
        <f t="shared" si="7"/>
        <v/>
      </c>
      <c r="H59" s="5"/>
      <c r="I59" s="36"/>
      <c r="J59" s="5"/>
      <c r="K59" s="5"/>
      <c r="L59" s="6"/>
      <c r="M59" s="6"/>
    </row>
    <row r="60" spans="1:13" ht="15" hidden="1" customHeight="1">
      <c r="A60" s="130"/>
      <c r="B60" s="28">
        <v>721</v>
      </c>
      <c r="C60" s="96" t="s">
        <v>66</v>
      </c>
      <c r="D60" s="96"/>
      <c r="E60" s="34">
        <v>300</v>
      </c>
      <c r="F60" s="21"/>
      <c r="G60" s="25"/>
      <c r="H60" s="5"/>
      <c r="I60" s="36" t="s">
        <v>68</v>
      </c>
      <c r="J60" s="5"/>
      <c r="K60" s="5"/>
      <c r="L60" s="6"/>
      <c r="M60" s="6"/>
    </row>
    <row r="61" spans="1:13" ht="15" customHeight="1">
      <c r="A61" s="129"/>
      <c r="B61" s="28">
        <v>722</v>
      </c>
      <c r="C61" s="96" t="s">
        <v>51</v>
      </c>
      <c r="D61" s="96"/>
      <c r="E61" s="34">
        <v>300</v>
      </c>
      <c r="F61" s="55"/>
      <c r="G61" s="50" t="str">
        <f t="shared" ref="G61:G66" si="8">IF(F61="","",PRODUCT(E61:F61))</f>
        <v/>
      </c>
      <c r="I61" s="36"/>
      <c r="L61" s="9"/>
      <c r="M61" s="9"/>
    </row>
    <row r="62" spans="1:13" ht="15" customHeight="1">
      <c r="A62" s="129"/>
      <c r="B62" s="28">
        <v>723</v>
      </c>
      <c r="C62" s="96" t="s">
        <v>52</v>
      </c>
      <c r="D62" s="96"/>
      <c r="E62" s="34">
        <v>300</v>
      </c>
      <c r="F62" s="55"/>
      <c r="G62" s="50" t="str">
        <f t="shared" si="8"/>
        <v/>
      </c>
      <c r="I62" s="36"/>
    </row>
    <row r="63" spans="1:13" ht="15" customHeight="1">
      <c r="A63" s="129"/>
      <c r="B63" s="28">
        <v>731</v>
      </c>
      <c r="C63" s="96" t="s">
        <v>53</v>
      </c>
      <c r="D63" s="96"/>
      <c r="E63" s="34">
        <v>1500</v>
      </c>
      <c r="F63" s="55"/>
      <c r="G63" s="50" t="str">
        <f t="shared" si="8"/>
        <v/>
      </c>
      <c r="I63" s="36"/>
      <c r="K63" s="4"/>
    </row>
    <row r="64" spans="1:13" ht="15" customHeight="1">
      <c r="A64" s="129"/>
      <c r="B64" s="28">
        <v>741</v>
      </c>
      <c r="C64" s="96" t="s">
        <v>54</v>
      </c>
      <c r="D64" s="96"/>
      <c r="E64" s="34">
        <v>500</v>
      </c>
      <c r="F64" s="55"/>
      <c r="G64" s="50" t="str">
        <f t="shared" si="8"/>
        <v/>
      </c>
      <c r="I64" s="36"/>
      <c r="K64" s="4"/>
    </row>
    <row r="65" spans="1:9" ht="15" customHeight="1">
      <c r="A65" s="129"/>
      <c r="B65" s="28">
        <v>742</v>
      </c>
      <c r="C65" s="96" t="s">
        <v>55</v>
      </c>
      <c r="D65" s="96"/>
      <c r="E65" s="34">
        <v>500</v>
      </c>
      <c r="F65" s="55"/>
      <c r="G65" s="50" t="str">
        <f t="shared" si="8"/>
        <v/>
      </c>
      <c r="I65" s="36"/>
    </row>
    <row r="66" spans="1:9" ht="15" hidden="1" customHeight="1">
      <c r="A66" s="129"/>
      <c r="B66" s="28"/>
      <c r="C66" s="96"/>
      <c r="D66" s="96"/>
      <c r="E66" s="34"/>
      <c r="F66" s="21"/>
      <c r="G66" s="25" t="str">
        <f t="shared" si="8"/>
        <v/>
      </c>
      <c r="I66" s="36" t="s">
        <v>68</v>
      </c>
    </row>
    <row r="67" spans="1:9" ht="15" customHeight="1" thickBot="1">
      <c r="A67" s="131"/>
      <c r="B67" s="30">
        <v>743</v>
      </c>
      <c r="C67" s="127" t="s">
        <v>56</v>
      </c>
      <c r="D67" s="127"/>
      <c r="E67" s="38">
        <v>500</v>
      </c>
      <c r="F67" s="57"/>
      <c r="G67" s="52" t="str">
        <f t="shared" ref="G67:G70" si="9">IF(F67="","",PRODUCT(E67:F67))</f>
        <v/>
      </c>
      <c r="I67" s="36"/>
    </row>
    <row r="68" spans="1:9" ht="15" customHeight="1">
      <c r="A68" s="82" t="s">
        <v>79</v>
      </c>
      <c r="B68" s="59">
        <v>822</v>
      </c>
      <c r="C68" s="87" t="s">
        <v>19</v>
      </c>
      <c r="D68" s="88"/>
      <c r="E68" s="35">
        <v>1100</v>
      </c>
      <c r="F68" s="56"/>
      <c r="G68" s="53" t="str">
        <f t="shared" si="9"/>
        <v/>
      </c>
      <c r="I68" s="36"/>
    </row>
    <row r="69" spans="1:9" ht="15" customHeight="1">
      <c r="A69" s="107"/>
      <c r="B69" s="28"/>
      <c r="C69" s="80"/>
      <c r="D69" s="81"/>
      <c r="E69" s="34"/>
      <c r="F69" s="55"/>
      <c r="G69" s="50" t="str">
        <f t="shared" si="9"/>
        <v/>
      </c>
      <c r="I69" s="36"/>
    </row>
    <row r="70" spans="1:9" ht="15" customHeight="1" thickBot="1">
      <c r="A70" s="83"/>
      <c r="B70" s="46"/>
      <c r="C70" s="80"/>
      <c r="D70" s="81"/>
      <c r="E70" s="34"/>
      <c r="F70" s="58"/>
      <c r="G70" s="50" t="str">
        <f t="shared" si="9"/>
        <v/>
      </c>
      <c r="I70" s="36"/>
    </row>
    <row r="71" spans="1:9" ht="15" hidden="1" customHeight="1">
      <c r="A71" s="94"/>
      <c r="B71" s="39">
        <v>821</v>
      </c>
      <c r="C71" s="80"/>
      <c r="D71" s="81"/>
      <c r="E71" s="34"/>
      <c r="F71" s="40"/>
      <c r="G71" s="41"/>
      <c r="I71" s="36" t="s">
        <v>68</v>
      </c>
    </row>
    <row r="72" spans="1:9" ht="15" hidden="1" customHeight="1">
      <c r="A72" s="108"/>
      <c r="B72" s="39">
        <v>821</v>
      </c>
      <c r="C72" s="110" t="s">
        <v>71</v>
      </c>
      <c r="D72" s="111"/>
      <c r="E72" s="34"/>
      <c r="F72" s="40"/>
      <c r="G72" s="41"/>
      <c r="I72" s="36" t="s">
        <v>68</v>
      </c>
    </row>
    <row r="73" spans="1:9" ht="15" hidden="1" customHeight="1" thickBot="1">
      <c r="A73" s="109"/>
      <c r="B73" s="30"/>
      <c r="C73" s="89"/>
      <c r="D73" s="90"/>
      <c r="E73" s="38"/>
      <c r="F73" s="26"/>
      <c r="G73" s="27"/>
      <c r="I73" s="36" t="s">
        <v>68</v>
      </c>
    </row>
    <row r="74" spans="1:9" ht="15" customHeight="1">
      <c r="A74" s="82" t="s">
        <v>20</v>
      </c>
      <c r="B74" s="29">
        <v>901</v>
      </c>
      <c r="C74" s="87" t="s">
        <v>74</v>
      </c>
      <c r="D74" s="88"/>
      <c r="E74" s="35">
        <v>1000</v>
      </c>
      <c r="F74" s="56"/>
      <c r="G74" s="53" t="str">
        <f t="shared" ref="G74:G78" si="10">IF(F74="","",PRODUCT(E74:F74))</f>
        <v/>
      </c>
      <c r="I74" s="36"/>
    </row>
    <row r="75" spans="1:9" ht="15" customHeight="1">
      <c r="A75" s="83"/>
      <c r="B75" s="28">
        <v>902</v>
      </c>
      <c r="C75" s="70" t="s">
        <v>75</v>
      </c>
      <c r="D75" s="71"/>
      <c r="E75" s="34">
        <v>1000</v>
      </c>
      <c r="F75" s="55"/>
      <c r="G75" s="50" t="str">
        <f t="shared" si="10"/>
        <v/>
      </c>
      <c r="I75" s="36"/>
    </row>
    <row r="76" spans="1:9" ht="15" customHeight="1">
      <c r="A76" s="83"/>
      <c r="B76" s="28">
        <v>911</v>
      </c>
      <c r="C76" s="70" t="s">
        <v>76</v>
      </c>
      <c r="D76" s="71"/>
      <c r="E76" s="34">
        <v>1400</v>
      </c>
      <c r="F76" s="55"/>
      <c r="G76" s="50" t="str">
        <f t="shared" si="10"/>
        <v/>
      </c>
      <c r="I76" s="36"/>
    </row>
    <row r="77" spans="1:9" ht="15" customHeight="1">
      <c r="A77" s="83"/>
      <c r="B77" s="28">
        <v>912</v>
      </c>
      <c r="C77" s="70" t="s">
        <v>77</v>
      </c>
      <c r="D77" s="71"/>
      <c r="E77" s="34">
        <v>1400</v>
      </c>
      <c r="F77" s="55"/>
      <c r="G77" s="50" t="str">
        <f t="shared" si="10"/>
        <v/>
      </c>
      <c r="I77" s="36"/>
    </row>
    <row r="78" spans="1:9" ht="15" customHeight="1" thickBot="1">
      <c r="A78" s="84"/>
      <c r="B78" s="28">
        <v>921</v>
      </c>
      <c r="C78" s="70" t="s">
        <v>78</v>
      </c>
      <c r="D78" s="71"/>
      <c r="E78" s="34">
        <v>550</v>
      </c>
      <c r="F78" s="55"/>
      <c r="G78" s="50" t="str">
        <f t="shared" si="10"/>
        <v/>
      </c>
      <c r="I78" s="36"/>
    </row>
    <row r="79" spans="1:9" ht="15" hidden="1" customHeight="1" thickBot="1">
      <c r="A79" s="103"/>
      <c r="B79" s="42" t="s">
        <v>25</v>
      </c>
      <c r="C79" s="104" t="s">
        <v>25</v>
      </c>
      <c r="D79" s="105"/>
      <c r="E79" s="43" t="s">
        <v>25</v>
      </c>
      <c r="F79" s="44"/>
      <c r="G79" s="45"/>
      <c r="I79" s="36" t="s">
        <v>68</v>
      </c>
    </row>
    <row r="80" spans="1:9" ht="27" customHeight="1" thickTop="1" thickBot="1">
      <c r="A80" s="122" t="s">
        <v>80</v>
      </c>
      <c r="B80" s="123"/>
      <c r="C80" s="123"/>
      <c r="D80" s="124"/>
      <c r="E80" s="51" t="str">
        <f>IF(SUM(F9:F78)=0,"",SUM(F9:F78))</f>
        <v/>
      </c>
      <c r="F80" s="125" t="str">
        <f>IF(SUM(F9:F78)=0,"",SUM(G9:G78))</f>
        <v/>
      </c>
      <c r="G80" s="126"/>
      <c r="I80" s="36"/>
    </row>
    <row r="81" spans="1:7" ht="21" customHeight="1">
      <c r="A81" s="32"/>
      <c r="B81" s="33">
        <v>1</v>
      </c>
      <c r="C81" s="22"/>
      <c r="D81" s="32"/>
      <c r="E81" s="31"/>
      <c r="F81" s="106"/>
      <c r="G81" s="106"/>
    </row>
    <row r="82" spans="1:7" ht="21" customHeight="1">
      <c r="A82" s="20"/>
      <c r="B82" s="22" t="s">
        <v>72</v>
      </c>
      <c r="C82" s="20"/>
      <c r="D82"/>
      <c r="E82" s="31" t="s">
        <v>73</v>
      </c>
    </row>
    <row r="83" spans="1:7" ht="21" customHeight="1">
      <c r="A83" s="20"/>
      <c r="B83" s="22"/>
      <c r="C83" s="20"/>
      <c r="D83" s="20"/>
      <c r="E83" s="20"/>
      <c r="F83" s="20"/>
      <c r="G83" s="20"/>
    </row>
    <row r="85" spans="1:7" ht="21" customHeight="1">
      <c r="A85" s="20"/>
      <c r="B85" s="20"/>
      <c r="C85" s="22"/>
      <c r="D85" s="20"/>
      <c r="E85" s="20"/>
      <c r="F85" s="101" t="s">
        <v>90</v>
      </c>
      <c r="G85" s="102"/>
    </row>
  </sheetData>
  <sheetProtection selectLockedCells="1"/>
  <autoFilter ref="I4:I79" xr:uid="{B6326A6F-B699-404A-A054-0890A769450E}">
    <filterColumn colId="0">
      <filters blank="1"/>
    </filterColumn>
  </autoFilter>
  <mergeCells count="94">
    <mergeCell ref="A31:A39"/>
    <mergeCell ref="L17:S19"/>
    <mergeCell ref="F1:G1"/>
    <mergeCell ref="A80:D80"/>
    <mergeCell ref="F80:G80"/>
    <mergeCell ref="C64:D64"/>
    <mergeCell ref="C65:D65"/>
    <mergeCell ref="C66:D66"/>
    <mergeCell ref="C67:D67"/>
    <mergeCell ref="A48:A67"/>
    <mergeCell ref="C48:D48"/>
    <mergeCell ref="A40:A47"/>
    <mergeCell ref="C40:D40"/>
    <mergeCell ref="C41:D41"/>
    <mergeCell ref="C42:D42"/>
    <mergeCell ref="C43:D43"/>
    <mergeCell ref="C37:D37"/>
    <mergeCell ref="C38:D38"/>
    <mergeCell ref="F85:G85"/>
    <mergeCell ref="A74:A79"/>
    <mergeCell ref="C74:D74"/>
    <mergeCell ref="C75:D75"/>
    <mergeCell ref="C76:D76"/>
    <mergeCell ref="C77:D77"/>
    <mergeCell ref="C78:D78"/>
    <mergeCell ref="C79:D79"/>
    <mergeCell ref="F81:G81"/>
    <mergeCell ref="A68:A73"/>
    <mergeCell ref="C69:D69"/>
    <mergeCell ref="C68:D68"/>
    <mergeCell ref="C72:D72"/>
    <mergeCell ref="C73:D73"/>
    <mergeCell ref="C32:D32"/>
    <mergeCell ref="C33:D33"/>
    <mergeCell ref="C34:D34"/>
    <mergeCell ref="C35:D35"/>
    <mergeCell ref="C36:D36"/>
    <mergeCell ref="C22:D22"/>
    <mergeCell ref="C28:D28"/>
    <mergeCell ref="C29:D29"/>
    <mergeCell ref="C30:D30"/>
    <mergeCell ref="C31:D31"/>
    <mergeCell ref="C57:D57"/>
    <mergeCell ref="C44:D44"/>
    <mergeCell ref="C45:D45"/>
    <mergeCell ref="C46:D46"/>
    <mergeCell ref="C47:D47"/>
    <mergeCell ref="A1:E1"/>
    <mergeCell ref="C4:D4"/>
    <mergeCell ref="A5:A16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71:D71"/>
    <mergeCell ref="A17:A29"/>
    <mergeCell ref="A2:B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39:D39"/>
    <mergeCell ref="C49:D49"/>
    <mergeCell ref="C50:D50"/>
    <mergeCell ref="C51:D51"/>
    <mergeCell ref="C27:D27"/>
    <mergeCell ref="A3:B3"/>
    <mergeCell ref="E2:G2"/>
    <mergeCell ref="C3:G3"/>
    <mergeCell ref="C70:D70"/>
    <mergeCell ref="C52:D52"/>
    <mergeCell ref="C53:D53"/>
    <mergeCell ref="C54:D54"/>
    <mergeCell ref="C55:D55"/>
    <mergeCell ref="C56:D56"/>
    <mergeCell ref="C58:D58"/>
    <mergeCell ref="C59:D59"/>
    <mergeCell ref="C60:D60"/>
    <mergeCell ref="C61:D61"/>
    <mergeCell ref="C62:D62"/>
    <mergeCell ref="C63:D63"/>
  </mergeCells>
  <phoneticPr fontId="2"/>
  <conditionalFormatting sqref="F1:G1">
    <cfRule type="containsBlanks" dxfId="0" priority="2">
      <formula>LEN(TRIM(F1))=0</formula>
    </cfRule>
  </conditionalFormatting>
  <dataValidations count="1">
    <dataValidation type="list" allowBlank="1" showInputMessage="1" showErrorMessage="1" sqref="I5:I80" xr:uid="{91DF7C2E-9BF4-4EF0-874B-841D268AC08A}">
      <formula1>$J$4:$J$5</formula1>
    </dataValidation>
  </dataValidations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書籍注文書2026</vt:lpstr>
      <vt:lpstr>書籍注文書2026!Print_Area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南光　久美子</dc:creator>
  <cp:lastModifiedBy>水島 裕和</cp:lastModifiedBy>
  <cp:lastPrinted>2026-04-02T07:30:00Z</cp:lastPrinted>
  <dcterms:created xsi:type="dcterms:W3CDTF">2014-03-19T05:18:00Z</dcterms:created>
  <dcterms:modified xsi:type="dcterms:W3CDTF">2026-04-02T07:30:13Z</dcterms:modified>
</cp:coreProperties>
</file>