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city.toyooka.lg.jp\dfsroot\5総務課\03管財係\01豊岡市\01.管財係\04.入札関係\99様式その他\02契約関係様式\"/>
    </mc:Choice>
  </mc:AlternateContent>
  <xr:revisionPtr revIDLastSave="0" documentId="13_ncr:1_{BC98C87A-B115-43DC-A9DF-3A05ACE26E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インボイス対応版" sheetId="1" r:id="rId1"/>
    <sheet name="旧様式" sheetId="2" r:id="rId2"/>
  </sheets>
  <definedNames>
    <definedName name="_xlnm.Print_Area" localSheetId="0">インボイス対応版!$C$3:$J$30</definedName>
    <definedName name="_xlnm.Print_Area" localSheetId="1">旧様式!$A$1:$K$26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8" i="1" l="1"/>
  <c r="E16" i="1"/>
  <c r="E11" i="1"/>
  <c r="E17" i="1"/>
  <c r="E15" i="1"/>
  <c r="E38" i="1"/>
  <c r="E36" i="1"/>
  <c r="E14" i="1"/>
  <c r="E7" i="1" l="1"/>
  <c r="E18" i="1"/>
  <c r="M3" i="1" l="1"/>
  <c r="F14" i="1" l="1"/>
  <c r="Q15" i="1"/>
  <c r="Q13" i="1"/>
  <c r="F17" i="1"/>
  <c r="F18" i="1" s="1"/>
  <c r="J13" i="1"/>
  <c r="F16" i="1"/>
  <c r="J3" i="1"/>
  <c r="E9" i="1"/>
</calcChain>
</file>

<file path=xl/sharedStrings.xml><?xml version="1.0" encoding="utf-8"?>
<sst xmlns="http://schemas.openxmlformats.org/spreadsheetml/2006/main" count="128" uniqueCount="113">
  <si>
    <t>うち消費税額</t>
    <rPh sb="2" eb="6">
      <t>ショウヒゼイガク</t>
    </rPh>
    <phoneticPr fontId="1"/>
  </si>
  <si>
    <t>豊岡市長　様</t>
    <rPh sb="0" eb="4">
      <t>トヨオカシチョウ</t>
    </rPh>
    <rPh sb="5" eb="6">
      <t>サマ</t>
    </rPh>
    <phoneticPr fontId="1"/>
  </si>
  <si>
    <t>項目</t>
    <rPh sb="0" eb="2">
      <t>コウモク</t>
    </rPh>
    <phoneticPr fontId="1"/>
  </si>
  <si>
    <t>　下記案件に係る</t>
    <rPh sb="1" eb="3">
      <t>カキ</t>
    </rPh>
    <rPh sb="3" eb="5">
      <t>アンケン</t>
    </rPh>
    <phoneticPr fontId="1"/>
  </si>
  <si>
    <t>として、下記金額を請求します。</t>
    <rPh sb="4" eb="6">
      <t>カキ</t>
    </rPh>
    <rPh sb="6" eb="8">
      <t>キンガク</t>
    </rPh>
    <rPh sb="9" eb="11">
      <t>セイキュウ</t>
    </rPh>
    <phoneticPr fontId="1"/>
  </si>
  <si>
    <t>案　　件　　名</t>
    <rPh sb="0" eb="1">
      <t>アン</t>
    </rPh>
    <rPh sb="3" eb="4">
      <t>ケン</t>
    </rPh>
    <rPh sb="6" eb="7">
      <t>ナ</t>
    </rPh>
    <phoneticPr fontId="1"/>
  </si>
  <si>
    <t>振込先口座</t>
    <rPh sb="0" eb="5">
      <t>フリコミサキコウザ</t>
    </rPh>
    <phoneticPr fontId="1"/>
  </si>
  <si>
    <t>金融機関名</t>
    <rPh sb="0" eb="5">
      <t>キンユウキカンメイ</t>
    </rPh>
    <phoneticPr fontId="1"/>
  </si>
  <si>
    <t>預金種別</t>
    <rPh sb="0" eb="4">
      <t>ヨキンシュベツ</t>
    </rPh>
    <phoneticPr fontId="1"/>
  </si>
  <si>
    <t>口座番号</t>
    <rPh sb="0" eb="4">
      <t>コウザバンゴウ</t>
    </rPh>
    <phoneticPr fontId="1"/>
  </si>
  <si>
    <t>口座名義人</t>
    <rPh sb="0" eb="5">
      <t>コウザメイギニン</t>
    </rPh>
    <phoneticPr fontId="1"/>
  </si>
  <si>
    <t>請求者</t>
    <rPh sb="0" eb="3">
      <t>セイキュウシャ</t>
    </rPh>
    <phoneticPr fontId="1"/>
  </si>
  <si>
    <t>請 求 金 額</t>
    <rPh sb="0" eb="1">
      <t>ショウ</t>
    </rPh>
    <rPh sb="2" eb="3">
      <t>モトム</t>
    </rPh>
    <rPh sb="4" eb="5">
      <t>カネ</t>
    </rPh>
    <rPh sb="6" eb="7">
      <t>ガク</t>
    </rPh>
    <phoneticPr fontId="1"/>
  </si>
  <si>
    <t xml:space="preserve"> 契約金額</t>
    <rPh sb="1" eb="3">
      <t>ケイヤク</t>
    </rPh>
    <rPh sb="3" eb="5">
      <t>キンガク</t>
    </rPh>
    <phoneticPr fontId="1"/>
  </si>
  <si>
    <t>商号又は名称</t>
    <rPh sb="0" eb="3">
      <t>ショウゴウマタ</t>
    </rPh>
    <rPh sb="4" eb="6">
      <t>メイショウ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</si>
  <si>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</si>
  <si>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適格請求書発行事業者登録番号</t>
    <rPh sb="0" eb="2">
      <t>テキカク</t>
    </rPh>
    <rPh sb="2" eb="5">
      <t>セイキュウショ</t>
    </rPh>
    <rPh sb="5" eb="10">
      <t>ハッコウジギョウシャ</t>
    </rPh>
    <rPh sb="10" eb="12">
      <t>トウロク</t>
    </rPh>
    <rPh sb="12" eb="14">
      <t>バンゴウ</t>
    </rPh>
    <phoneticPr fontId="1"/>
  </si>
  <si>
    <t>住　　　　所</t>
    <rPh sb="0" eb="1">
      <t>ジュウ</t>
    </rPh>
    <rPh sb="5" eb="6">
      <t>ショ</t>
    </rPh>
    <phoneticPr fontId="1"/>
  </si>
  <si>
    <t>請求書発行責任者</t>
    <rPh sb="0" eb="3">
      <t>セイキュウショ</t>
    </rPh>
    <rPh sb="3" eb="8">
      <t>ハッコウセキニンシャ</t>
    </rPh>
    <phoneticPr fontId="1"/>
  </si>
  <si>
    <t>○○金</t>
  </si>
  <si>
    <t>0000000000000</t>
    <phoneticPr fontId="1"/>
  </si>
  <si>
    <t>店名</t>
    <rPh sb="0" eb="2">
      <t>テンメイメイ</t>
    </rPh>
    <phoneticPr fontId="1"/>
  </si>
  <si>
    <r>
      <t>取引年月日</t>
    </r>
    <r>
      <rPr>
        <sz val="7"/>
        <color theme="1"/>
        <rFont val="ＭＳ 明朝"/>
        <family val="1"/>
        <charset val="128"/>
      </rPr>
      <t>(検査年月日)</t>
    </r>
    <rPh sb="0" eb="5">
      <t>トリヒキネンガッピ</t>
    </rPh>
    <rPh sb="6" eb="11">
      <t>ケンサネンガッピ</t>
    </rPh>
    <phoneticPr fontId="1"/>
  </si>
  <si>
    <t>-</t>
    <phoneticPr fontId="1"/>
  </si>
  <si>
    <t>検　収</t>
    <rPh sb="0" eb="1">
      <t>ケン</t>
    </rPh>
    <rPh sb="2" eb="3">
      <t>オサム</t>
    </rPh>
    <phoneticPr fontId="1"/>
  </si>
  <si>
    <t>請　　求　　書</t>
  </si>
  <si>
    <t>契約金額</t>
    <rPh sb="0" eb="4">
      <t>ケイヤクキンガク</t>
    </rPh>
    <phoneticPr fontId="1"/>
  </si>
  <si>
    <t>前払金</t>
    <rPh sb="0" eb="3">
      <t>マエバライキン</t>
    </rPh>
    <phoneticPr fontId="1"/>
  </si>
  <si>
    <t>中間前払金</t>
    <rPh sb="0" eb="5">
      <t>チュウカンマエバライキン</t>
    </rPh>
    <phoneticPr fontId="1"/>
  </si>
  <si>
    <t>部分払金</t>
    <rPh sb="0" eb="3">
      <t>ブブンバライ</t>
    </rPh>
    <rPh sb="3" eb="4">
      <t>キン</t>
    </rPh>
    <phoneticPr fontId="1"/>
  </si>
  <si>
    <t>金額(税込)</t>
    <rPh sb="0" eb="2">
      <t>キンガク</t>
    </rPh>
    <rPh sb="3" eb="5">
      <t>ゼイコミ</t>
    </rPh>
    <phoneticPr fontId="1"/>
  </si>
  <si>
    <t>受領済み額</t>
    <rPh sb="0" eb="3">
      <t>ジュリョウズ</t>
    </rPh>
    <rPh sb="4" eb="5">
      <t>ガク</t>
    </rPh>
    <phoneticPr fontId="1"/>
  </si>
  <si>
    <t>案件番号</t>
    <rPh sb="0" eb="4">
      <t>アンケンバンゴウ</t>
    </rPh>
    <phoneticPr fontId="1"/>
  </si>
  <si>
    <t>支払区分</t>
    <rPh sb="0" eb="2">
      <t>シハラ</t>
    </rPh>
    <rPh sb="2" eb="4">
      <t>クブン</t>
    </rPh>
    <phoneticPr fontId="1"/>
  </si>
  <si>
    <t>請求金額</t>
    <rPh sb="0" eb="4">
      <t>セイキュウキンガク</t>
    </rPh>
    <phoneticPr fontId="1"/>
  </si>
  <si>
    <t>検査年月日</t>
    <rPh sb="0" eb="5">
      <t>ケンサネンガッピ</t>
    </rPh>
    <phoneticPr fontId="1"/>
  </si>
  <si>
    <t>○○工事</t>
    <rPh sb="2" eb="4">
      <t>コウジ</t>
    </rPh>
    <phoneticPr fontId="1"/>
  </si>
  <si>
    <t>○第○号</t>
    <rPh sb="1" eb="2">
      <t>ダイ</t>
    </rPh>
    <rPh sb="3" eb="4">
      <t>ゴウ</t>
    </rPh>
    <phoneticPr fontId="1"/>
  </si>
  <si>
    <t>のセルに必要事項を入力してください</t>
    <rPh sb="4" eb="8">
      <t>ヒツヨウジコウ</t>
    </rPh>
    <rPh sb="9" eb="11">
      <t>ニュウリョク</t>
    </rPh>
    <phoneticPr fontId="1"/>
  </si>
  <si>
    <t>【請求書の作成方法】</t>
    <rPh sb="1" eb="4">
      <t>セイキュウショ</t>
    </rPh>
    <rPh sb="5" eb="9">
      <t>サクセイホウホウ</t>
    </rPh>
    <phoneticPr fontId="1"/>
  </si>
  <si>
    <t>請求年月日</t>
    <rPh sb="0" eb="5">
      <t>セイキュウネンガッピ</t>
    </rPh>
    <phoneticPr fontId="1"/>
  </si>
  <si>
    <t>消費税率</t>
    <rPh sb="0" eb="4">
      <t>ショウヒゼイリツ</t>
    </rPh>
    <phoneticPr fontId="1"/>
  </si>
  <si>
    <t>【適用税率10％】対象</t>
    <rPh sb="1" eb="5">
      <t>テキヨウゼイリツ</t>
    </rPh>
    <rPh sb="9" eb="11">
      <t>タイショウ</t>
    </rPh>
    <phoneticPr fontId="1"/>
  </si>
  <si>
    <t>※2021年4月1日以降、請求書発行責任者を記載した場合は、請求者の押印を省略できます。</t>
    <rPh sb="5" eb="6">
      <t>ネン</t>
    </rPh>
    <rPh sb="7" eb="8">
      <t>ガツ</t>
    </rPh>
    <rPh sb="9" eb="10">
      <t>ニチ</t>
    </rPh>
    <rPh sb="10" eb="12">
      <t>イコウ</t>
    </rPh>
    <rPh sb="13" eb="16">
      <t>セイキュウショ</t>
    </rPh>
    <rPh sb="16" eb="18">
      <t>ハッコウ</t>
    </rPh>
    <rPh sb="18" eb="21">
      <t>セキニンシャ</t>
    </rPh>
    <rPh sb="22" eb="24">
      <t>キサイ</t>
    </rPh>
    <rPh sb="26" eb="28">
      <t>バアイ</t>
    </rPh>
    <rPh sb="30" eb="33">
      <t>セイキュウシャ</t>
    </rPh>
    <rPh sb="34" eb="36">
      <t>オウイン</t>
    </rPh>
    <rPh sb="37" eb="39">
      <t>ショウリャク</t>
    </rPh>
    <phoneticPr fontId="21"/>
  </si>
  <si>
    <t>(℡            )</t>
    <phoneticPr fontId="21"/>
  </si>
  <si>
    <t>連絡先</t>
    <rPh sb="0" eb="3">
      <t>レンラクサキ</t>
    </rPh>
    <phoneticPr fontId="21"/>
  </si>
  <si>
    <t>氏　名</t>
    <phoneticPr fontId="21"/>
  </si>
  <si>
    <t>請求者</t>
    <phoneticPr fontId="21"/>
  </si>
  <si>
    <t xml:space="preserve">    　　年　　月　　日</t>
    <phoneticPr fontId="21"/>
  </si>
  <si>
    <t>氏　名</t>
    <rPh sb="0" eb="1">
      <t>シ</t>
    </rPh>
    <rPh sb="2" eb="3">
      <t>ナ</t>
    </rPh>
    <phoneticPr fontId="21"/>
  </si>
  <si>
    <t>住　所</t>
    <phoneticPr fontId="21"/>
  </si>
  <si>
    <t>※請求書発行責任者</t>
    <rPh sb="1" eb="4">
      <t>セイキュウショ</t>
    </rPh>
    <rPh sb="4" eb="6">
      <t>ハッコウ</t>
    </rPh>
    <rPh sb="6" eb="9">
      <t>セキニンシャ</t>
    </rPh>
    <phoneticPr fontId="21"/>
  </si>
  <si>
    <t>上記のとおり請求します</t>
    <phoneticPr fontId="21"/>
  </si>
  <si>
    <t xml:space="preserve"> 精　　　　算</t>
    <rPh sb="1" eb="2">
      <t>セイ</t>
    </rPh>
    <rPh sb="6" eb="7">
      <t>ザン</t>
    </rPh>
    <phoneticPr fontId="21"/>
  </si>
  <si>
    <t xml:space="preserve"> 普通・当座　№</t>
    <rPh sb="1" eb="3">
      <t>フツウ</t>
    </rPh>
    <rPh sb="4" eb="6">
      <t>トウザ</t>
    </rPh>
    <phoneticPr fontId="21"/>
  </si>
  <si>
    <t xml:space="preserve"> ￥</t>
    <phoneticPr fontId="21"/>
  </si>
  <si>
    <t>請求額</t>
    <rPh sb="0" eb="2">
      <t>セイキュウ</t>
    </rPh>
    <rPh sb="2" eb="3">
      <t>ガク</t>
    </rPh>
    <phoneticPr fontId="21"/>
  </si>
  <si>
    <t xml:space="preserve"> 今回部分払金</t>
    <rPh sb="1" eb="3">
      <t>コンカイ</t>
    </rPh>
    <rPh sb="3" eb="5">
      <t>ブブン</t>
    </rPh>
    <rPh sb="5" eb="6">
      <t>バラ</t>
    </rPh>
    <rPh sb="6" eb="7">
      <t>キン</t>
    </rPh>
    <phoneticPr fontId="21"/>
  </si>
  <si>
    <t>　受領済額</t>
    <rPh sb="1" eb="3">
      <t>ジュリョウ</t>
    </rPh>
    <rPh sb="3" eb="4">
      <t>スミ</t>
    </rPh>
    <rPh sb="4" eb="5">
      <t>ガク</t>
    </rPh>
    <phoneticPr fontId="21"/>
  </si>
  <si>
    <t xml:space="preserve">支所 </t>
    <rPh sb="0" eb="2">
      <t>シショ</t>
    </rPh>
    <phoneticPr fontId="21"/>
  </si>
  <si>
    <t xml:space="preserve">農協 </t>
    <rPh sb="0" eb="2">
      <t>ノウキョウ</t>
    </rPh>
    <phoneticPr fontId="21"/>
  </si>
  <si>
    <t>　　　　年　　月　　日</t>
    <rPh sb="4" eb="5">
      <t>ネン</t>
    </rPh>
    <rPh sb="7" eb="8">
      <t>ガツ</t>
    </rPh>
    <rPh sb="10" eb="11">
      <t>ヒ</t>
    </rPh>
    <phoneticPr fontId="21"/>
  </si>
  <si>
    <t>受領年月日</t>
    <rPh sb="0" eb="2">
      <t>ジュリョウ</t>
    </rPh>
    <rPh sb="2" eb="5">
      <t>ネンガッピ</t>
    </rPh>
    <phoneticPr fontId="21"/>
  </si>
  <si>
    <t xml:space="preserve"> 第２回部分払金</t>
    <rPh sb="1" eb="2">
      <t>ダイ</t>
    </rPh>
    <rPh sb="3" eb="4">
      <t>カイ</t>
    </rPh>
    <rPh sb="4" eb="6">
      <t>ブブン</t>
    </rPh>
    <rPh sb="6" eb="7">
      <t>バラ</t>
    </rPh>
    <rPh sb="7" eb="8">
      <t>キン</t>
    </rPh>
    <phoneticPr fontId="21"/>
  </si>
  <si>
    <t xml:space="preserve">支店 </t>
    <rPh sb="0" eb="2">
      <t>シテン</t>
    </rPh>
    <phoneticPr fontId="21"/>
  </si>
  <si>
    <t xml:space="preserve">信用金庫 </t>
    <rPh sb="0" eb="2">
      <t>シンヨウ</t>
    </rPh>
    <rPh sb="2" eb="4">
      <t>キンコ</t>
    </rPh>
    <phoneticPr fontId="21"/>
  </si>
  <si>
    <t xml:space="preserve"> 第１回部分払金</t>
    <rPh sb="1" eb="2">
      <t>ダイ</t>
    </rPh>
    <rPh sb="3" eb="4">
      <t>カイ</t>
    </rPh>
    <rPh sb="4" eb="6">
      <t>ブブン</t>
    </rPh>
    <rPh sb="6" eb="7">
      <t>バラ</t>
    </rPh>
    <rPh sb="7" eb="8">
      <t>キン</t>
    </rPh>
    <phoneticPr fontId="21"/>
  </si>
  <si>
    <t xml:space="preserve">本店 </t>
    <rPh sb="0" eb="2">
      <t>ホンテン</t>
    </rPh>
    <phoneticPr fontId="21"/>
  </si>
  <si>
    <t xml:space="preserve">銀行 </t>
    <rPh sb="0" eb="2">
      <t>ギンコウ</t>
    </rPh>
    <phoneticPr fontId="21"/>
  </si>
  <si>
    <t>中間前払金</t>
    <rPh sb="0" eb="2">
      <t>チュウカン</t>
    </rPh>
    <rPh sb="2" eb="4">
      <t>マエバライ</t>
    </rPh>
    <rPh sb="3" eb="4">
      <t>バライ</t>
    </rPh>
    <phoneticPr fontId="21"/>
  </si>
  <si>
    <t>払　　込　　先</t>
    <rPh sb="0" eb="1">
      <t>バライ</t>
    </rPh>
    <rPh sb="3" eb="4">
      <t>コミ</t>
    </rPh>
    <rPh sb="6" eb="7">
      <t>サキ</t>
    </rPh>
    <phoneticPr fontId="21"/>
  </si>
  <si>
    <t xml:space="preserve"> 前払金</t>
    <rPh sb="1" eb="3">
      <t>マエバライ</t>
    </rPh>
    <rPh sb="2" eb="3">
      <t>バライ</t>
    </rPh>
    <phoneticPr fontId="21"/>
  </si>
  <si>
    <t>％</t>
    <phoneticPr fontId="21"/>
  </si>
  <si>
    <t>　現在出来高</t>
    <rPh sb="1" eb="3">
      <t>ゲンザイ</t>
    </rPh>
    <rPh sb="3" eb="6">
      <t>デキダカ</t>
    </rPh>
    <phoneticPr fontId="21"/>
  </si>
  <si>
    <t>　同左出来高の　/10－前払金出来高相当額　￥</t>
    <rPh sb="1" eb="2">
      <t>ドウ</t>
    </rPh>
    <rPh sb="2" eb="3">
      <t>ヒダリ</t>
    </rPh>
    <rPh sb="3" eb="6">
      <t>デキダカ</t>
    </rPh>
    <rPh sb="12" eb="14">
      <t>マエバラ</t>
    </rPh>
    <rPh sb="14" eb="15">
      <t>キン</t>
    </rPh>
    <rPh sb="15" eb="18">
      <t>デキダカ</t>
    </rPh>
    <rPh sb="18" eb="20">
      <t>ソウトウ</t>
    </rPh>
    <rPh sb="20" eb="21">
      <t>ガク</t>
    </rPh>
    <phoneticPr fontId="21"/>
  </si>
  <si>
    <t>　　  年　　月　　日</t>
    <rPh sb="4" eb="5">
      <t>トシ</t>
    </rPh>
    <rPh sb="7" eb="8">
      <t>ツキ</t>
    </rPh>
    <rPh sb="10" eb="11">
      <t>ヒ</t>
    </rPh>
    <phoneticPr fontId="21"/>
  </si>
  <si>
    <t>業務委託</t>
    <rPh sb="0" eb="2">
      <t>ギョウム</t>
    </rPh>
    <rPh sb="2" eb="4">
      <t>イタク</t>
    </rPh>
    <phoneticPr fontId="21"/>
  </si>
  <si>
    <t>金額</t>
    <rPh sb="0" eb="2">
      <t>キンガク</t>
    </rPh>
    <phoneticPr fontId="21"/>
  </si>
  <si>
    <t>工事請負</t>
    <rPh sb="0" eb="2">
      <t>コウジ</t>
    </rPh>
    <rPh sb="2" eb="4">
      <t>ウケオイ</t>
    </rPh>
    <phoneticPr fontId="21"/>
  </si>
  <si>
    <t>豊岡市　　　　地内</t>
    <rPh sb="0" eb="3">
      <t>トヨオカシ</t>
    </rPh>
    <rPh sb="7" eb="8">
      <t>チ</t>
    </rPh>
    <rPh sb="8" eb="9">
      <t>ナイ</t>
    </rPh>
    <phoneticPr fontId="21"/>
  </si>
  <si>
    <t>　履行場所</t>
    <rPh sb="1" eb="3">
      <t>リコウ</t>
    </rPh>
    <rPh sb="3" eb="5">
      <t>バショ</t>
    </rPh>
    <phoneticPr fontId="21"/>
  </si>
  <si>
    <t>　委託業務名</t>
    <rPh sb="1" eb="3">
      <t>イタク</t>
    </rPh>
    <rPh sb="3" eb="5">
      <t>ギョウム</t>
    </rPh>
    <rPh sb="5" eb="6">
      <t>メイ</t>
    </rPh>
    <phoneticPr fontId="21"/>
  </si>
  <si>
    <t xml:space="preserve">    第　　号</t>
    <rPh sb="4" eb="5">
      <t>ダイ</t>
    </rPh>
    <rPh sb="7" eb="8">
      <t>ゴウ</t>
    </rPh>
    <phoneticPr fontId="21"/>
  </si>
  <si>
    <t>　工　事　名</t>
    <rPh sb="1" eb="2">
      <t>コウ</t>
    </rPh>
    <rPh sb="3" eb="4">
      <t>コト</t>
    </rPh>
    <rPh sb="5" eb="6">
      <t>メイ</t>
    </rPh>
    <phoneticPr fontId="21"/>
  </si>
  <si>
    <t>内　　　　　　　　　訳</t>
    <rPh sb="0" eb="1">
      <t>ウチ</t>
    </rPh>
    <rPh sb="10" eb="11">
      <t>ヤク</t>
    </rPh>
    <phoneticPr fontId="21"/>
  </si>
  <si>
    <t xml:space="preserve"> 摘要</t>
    <rPh sb="1" eb="3">
      <t>テキヨウ</t>
    </rPh>
    <phoneticPr fontId="21"/>
  </si>
  <si>
    <t>￥</t>
    <phoneticPr fontId="21"/>
  </si>
  <si>
    <t>請求金額</t>
    <rPh sb="0" eb="2">
      <t>セイキュウ</t>
    </rPh>
    <rPh sb="2" eb="4">
      <t>キンガク</t>
    </rPh>
    <phoneticPr fontId="21"/>
  </si>
  <si>
    <t>印</t>
    <rPh sb="0" eb="1">
      <t>イン</t>
    </rPh>
    <phoneticPr fontId="21"/>
  </si>
  <si>
    <t xml:space="preserve">豊 岡 市 長 様 </t>
    <rPh sb="0" eb="1">
      <t>ユタカ</t>
    </rPh>
    <rPh sb="2" eb="3">
      <t>オカ</t>
    </rPh>
    <rPh sb="4" eb="5">
      <t>シ</t>
    </rPh>
    <rPh sb="6" eb="7">
      <t>チョウ</t>
    </rPh>
    <rPh sb="8" eb="9">
      <t>サマ</t>
    </rPh>
    <phoneticPr fontId="21"/>
  </si>
  <si>
    <t>業務委託料　</t>
    <rPh sb="0" eb="2">
      <t>ギョウム</t>
    </rPh>
    <rPh sb="2" eb="5">
      <t>イタクリョウ</t>
    </rPh>
    <phoneticPr fontId="21"/>
  </si>
  <si>
    <t>検</t>
    <rPh sb="0" eb="1">
      <t>ケン</t>
    </rPh>
    <phoneticPr fontId="21"/>
  </si>
  <si>
    <r>
      <t xml:space="preserve">前払金・中間前払金・部分払金・精算金
</t>
    </r>
    <r>
      <rPr>
        <b/>
        <sz val="16"/>
        <rFont val="ＭＳ 明朝"/>
        <family val="1"/>
        <charset val="128"/>
      </rPr>
      <t>　　　　　　　　　　　　請求書</t>
    </r>
    <rPh sb="0" eb="2">
      <t>マエバライ</t>
    </rPh>
    <rPh sb="1" eb="2">
      <t>バライ</t>
    </rPh>
    <rPh sb="4" eb="6">
      <t>チュウカン</t>
    </rPh>
    <rPh sb="6" eb="8">
      <t>マエバライ</t>
    </rPh>
    <rPh sb="7" eb="8">
      <t>バライ</t>
    </rPh>
    <rPh sb="10" eb="12">
      <t>ブブン</t>
    </rPh>
    <rPh sb="12" eb="13">
      <t>バラ</t>
    </rPh>
    <rPh sb="13" eb="14">
      <t>キン</t>
    </rPh>
    <rPh sb="15" eb="18">
      <t>セイサンキン</t>
    </rPh>
    <rPh sb="31" eb="34">
      <t>セイキュウショ</t>
    </rPh>
    <phoneticPr fontId="21"/>
  </si>
  <si>
    <t>工事請負金　</t>
    <rPh sb="0" eb="2">
      <t>コウジ</t>
    </rPh>
    <rPh sb="2" eb="4">
      <t>ウケオイ</t>
    </rPh>
    <rPh sb="4" eb="5">
      <t>キン</t>
    </rPh>
    <phoneticPr fontId="21"/>
  </si>
  <si>
    <t xml:space="preserve"> 受領済前払金額</t>
    <rPh sb="1" eb="4">
      <t>ジュリョウズミ</t>
    </rPh>
    <rPh sb="4" eb="8">
      <t>マエバライキンガク</t>
    </rPh>
    <phoneticPr fontId="1"/>
  </si>
  <si>
    <t xml:space="preserve"> 受領済部分払金額</t>
    <rPh sb="1" eb="4">
      <t>ジュリョウズミ</t>
    </rPh>
    <rPh sb="4" eb="6">
      <t>ブブン</t>
    </rPh>
    <rPh sb="6" eb="7">
      <t>バライ</t>
    </rPh>
    <rPh sb="7" eb="9">
      <t>キンガク</t>
    </rPh>
    <phoneticPr fontId="1"/>
  </si>
  <si>
    <t xml:space="preserve"> 今回請求金額</t>
    <rPh sb="1" eb="3">
      <t>コンカイ</t>
    </rPh>
    <rPh sb="3" eb="5">
      <t>セイキュウ</t>
    </rPh>
    <rPh sb="5" eb="7">
      <t>キンガク</t>
    </rPh>
    <phoneticPr fontId="1"/>
  </si>
  <si>
    <t>今回請求内容</t>
    <rPh sb="0" eb="2">
      <t>コンカイ</t>
    </rPh>
    <rPh sb="2" eb="4">
      <t>セイキュウ</t>
    </rPh>
    <rPh sb="4" eb="6">
      <t>ナイヨウ</t>
    </rPh>
    <phoneticPr fontId="1"/>
  </si>
  <si>
    <t>（うち消費税額）</t>
    <rPh sb="3" eb="7">
      <t>ショウヒゼイガク</t>
    </rPh>
    <phoneticPr fontId="1"/>
  </si>
  <si>
    <t>（うち消費税額）</t>
    <rPh sb="3" eb="7">
      <t>ショウヒゼイガク</t>
    </rPh>
    <phoneticPr fontId="1"/>
  </si>
  <si>
    <t>※請求書発行責任者（氏名・連絡先）を記載した場合は、請求者の押印を省略できます（メール提出可）</t>
    <rPh sb="10" eb="12">
      <t>シメイ</t>
    </rPh>
    <rPh sb="13" eb="16">
      <t>レンラクサキ</t>
    </rPh>
    <rPh sb="43" eb="46">
      <t>テイシュツカ</t>
    </rPh>
    <phoneticPr fontId="1"/>
  </si>
  <si>
    <t>株式会社○○建設</t>
    <rPh sb="0" eb="4">
      <t>カブシキガイシャ</t>
    </rPh>
    <rPh sb="6" eb="8">
      <t>ケンセツ</t>
    </rPh>
    <phoneticPr fontId="1"/>
  </si>
  <si>
    <t>代表取締役　○○　○○</t>
    <rPh sb="0" eb="5">
      <t>ダイヒョウトリシマリヤク</t>
    </rPh>
    <phoneticPr fontId="1"/>
  </si>
  <si>
    <t>○○　○○　(TEL　　　　　　　)</t>
    <phoneticPr fontId="1"/>
  </si>
  <si>
    <t>○○県○○市○－○</t>
    <rPh sb="2" eb="3">
      <t>ケン</t>
    </rPh>
    <rPh sb="5" eb="6">
      <t>シ</t>
    </rPh>
    <phoneticPr fontId="1"/>
  </si>
  <si>
    <t>(フリガナ)</t>
    <phoneticPr fontId="1"/>
  </si>
  <si>
    <t>登録の有無</t>
    <rPh sb="0" eb="2">
      <t>トウロク</t>
    </rPh>
    <rPh sb="3" eb="5">
      <t>ウム</t>
    </rPh>
    <phoneticPr fontId="1"/>
  </si>
  <si>
    <t>登録名</t>
    <rPh sb="0" eb="3">
      <t>トウロクメイ</t>
    </rPh>
    <phoneticPr fontId="1"/>
  </si>
  <si>
    <t>(※カッコ内は屋号)</t>
    <rPh sb="5" eb="6">
      <t>ナイ</t>
    </rPh>
    <rPh sb="7" eb="9">
      <t>ヤゴウ</t>
    </rPh>
    <phoneticPr fontId="1"/>
  </si>
  <si>
    <t>(参考)インボイス登録番号チェック</t>
    <rPh sb="1" eb="3">
      <t>サンコウ</t>
    </rPh>
    <rPh sb="9" eb="11">
      <t>トウロク</t>
    </rPh>
    <rPh sb="11" eb="13">
      <t>バンゴウ</t>
    </rPh>
    <phoneticPr fontId="1"/>
  </si>
  <si>
    <t>←担当課に要確認</t>
    <phoneticPr fontId="1"/>
  </si>
  <si>
    <t>案件名</t>
    <rPh sb="0" eb="1">
      <t>アン</t>
    </rPh>
    <rPh sb="1" eb="2">
      <t>ケン</t>
    </rPh>
    <rPh sb="2" eb="3">
      <t>ナ</t>
    </rPh>
    <phoneticPr fontId="1"/>
  </si>
  <si>
    <t>(2024.5.16修正)</t>
    <rPh sb="10" eb="12">
      <t>シュウセイ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</si>
</sst>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Ｔ&quot;@"/>
    <numFmt numFmtId="177" formatCode="0000000"/>
    <numFmt numFmtId="178" formatCode="yyyy/m/d;@"/>
    <numFmt numFmtId="179" formatCode="[$-F800]dddd\,\ mmmm\ dd\,\ yyyy"/>
    <numFmt numFmtId="180" formatCode="#%"/>
    <numFmt numFmtId="181" formatCode="#,##0_);\(#,##0\)"/>
    <numFmt numFmtId="182" formatCode="\(#,##0\)"/>
  </numFmts>
  <fonts count="2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9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9"/>
      <color theme="9"/>
      <name val="ＭＳ 明朝"/>
      <family val="1"/>
      <charset val="128"/>
    </font>
    <font>
      <sz val="10"/>
      <name val="ＭＳ 明朝"/>
      <family val="1"/>
      <charset val="128"/>
    </font>
    <font>
      <sz val="9"/>
      <color rgb="FFFF0000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16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DashDotDot">
        <color theme="9"/>
      </top>
      <bottom/>
      <diagonal/>
    </border>
    <border>
      <left/>
      <right style="mediumDashDotDot">
        <color theme="9"/>
      </right>
      <top style="mediumDashDotDot">
        <color theme="9"/>
      </top>
      <bottom/>
      <diagonal/>
    </border>
    <border>
      <left style="mediumDashDotDot">
        <color theme="9"/>
      </left>
      <right/>
      <top/>
      <bottom/>
      <diagonal/>
    </border>
    <border>
      <left/>
      <right style="mediumDashDotDot">
        <color theme="9"/>
      </right>
      <top/>
      <bottom/>
      <diagonal/>
    </border>
    <border>
      <left style="mediumDashDotDot">
        <color theme="9"/>
      </left>
      <right/>
      <top/>
      <bottom style="mediumDashDotDot">
        <color theme="9"/>
      </bottom>
      <diagonal/>
    </border>
    <border>
      <left/>
      <right/>
      <top/>
      <bottom style="mediumDashDotDot">
        <color theme="9"/>
      </bottom>
      <diagonal/>
    </border>
    <border>
      <left/>
      <right style="mediumDashDotDot">
        <color theme="9"/>
      </right>
      <top/>
      <bottom style="mediumDashDotDot">
        <color theme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mediumDashDotDot">
        <color theme="9"/>
      </left>
      <right style="mediumDashDotDot">
        <color theme="9"/>
      </right>
      <top style="mediumDashDotDot">
        <color theme="9"/>
      </top>
      <bottom/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>
      <alignment vertical="center"/>
    </xf>
  </cellStyleXfs>
  <cellXfs count="298">
    <xf numFmtId="0" fontId="0" fillId="0" borderId="0" xfId="0">
      <alignment vertical="center"/>
    </xf>
    <xf numFmtId="181" fontId="10" fillId="0" borderId="2" xfId="0" applyNumberFormat="1" applyFont="1" applyBorder="1">
      <alignment vertical="center"/>
    </xf>
    <xf numFmtId="181" fontId="10" fillId="0" borderId="0" xfId="0" applyNumberFormat="1" applyFont="1">
      <alignment vertical="center"/>
    </xf>
    <xf numFmtId="181" fontId="10" fillId="0" borderId="29" xfId="0" applyNumberFormat="1" applyFont="1" applyBorder="1">
      <alignment vertical="center"/>
    </xf>
    <xf numFmtId="0" fontId="20" fillId="0" borderId="0" xfId="3" applyFont="1">
      <alignment vertical="center"/>
    </xf>
    <xf numFmtId="0" fontId="20" fillId="0" borderId="0" xfId="3" applyFont="1" applyAlignment="1">
      <alignment horizontal="right" vertical="center"/>
    </xf>
    <xf numFmtId="49" fontId="22" fillId="3" borderId="53" xfId="3" applyNumberFormat="1" applyFont="1" applyFill="1" applyBorder="1">
      <alignment vertical="center"/>
    </xf>
    <xf numFmtId="49" fontId="22" fillId="3" borderId="53" xfId="3" applyNumberFormat="1" applyFont="1" applyFill="1" applyBorder="1" applyAlignment="1">
      <alignment horizontal="right" vertical="center"/>
    </xf>
    <xf numFmtId="49" fontId="22" fillId="3" borderId="55" xfId="3" applyNumberFormat="1" applyFont="1" applyFill="1" applyBorder="1">
      <alignment vertical="center"/>
    </xf>
    <xf numFmtId="49" fontId="15" fillId="3" borderId="56" xfId="3" applyNumberFormat="1" applyFont="1" applyFill="1" applyBorder="1">
      <alignment vertical="center"/>
    </xf>
    <xf numFmtId="49" fontId="15" fillId="3" borderId="0" xfId="3" applyNumberFormat="1" applyFont="1" applyFill="1">
      <alignment vertical="center"/>
    </xf>
    <xf numFmtId="49" fontId="15" fillId="3" borderId="2" xfId="3" applyNumberFormat="1" applyFont="1" applyFill="1" applyBorder="1">
      <alignment vertical="center"/>
    </xf>
    <xf numFmtId="49" fontId="22" fillId="3" borderId="0" xfId="3" applyNumberFormat="1" applyFont="1" applyFill="1">
      <alignment vertical="center"/>
    </xf>
    <xf numFmtId="49" fontId="22" fillId="3" borderId="0" xfId="3" applyNumberFormat="1" applyFont="1" applyFill="1" applyAlignment="1">
      <alignment horizontal="right" vertical="center"/>
    </xf>
    <xf numFmtId="49" fontId="22" fillId="3" borderId="57" xfId="3" applyNumberFormat="1" applyFont="1" applyFill="1" applyBorder="1">
      <alignment vertical="center"/>
    </xf>
    <xf numFmtId="49" fontId="15" fillId="3" borderId="58" xfId="3" applyNumberFormat="1" applyFont="1" applyFill="1" applyBorder="1">
      <alignment vertical="center"/>
    </xf>
    <xf numFmtId="49" fontId="22" fillId="3" borderId="27" xfId="3" applyNumberFormat="1" applyFont="1" applyFill="1" applyBorder="1">
      <alignment vertical="center"/>
    </xf>
    <xf numFmtId="49" fontId="22" fillId="3" borderId="59" xfId="3" applyNumberFormat="1" applyFont="1" applyFill="1" applyBorder="1">
      <alignment vertical="center"/>
    </xf>
    <xf numFmtId="49" fontId="20" fillId="3" borderId="52" xfId="3" applyNumberFormat="1" applyFont="1" applyFill="1" applyBorder="1">
      <alignment vertical="center"/>
    </xf>
    <xf numFmtId="49" fontId="20" fillId="3" borderId="53" xfId="3" applyNumberFormat="1" applyFont="1" applyFill="1" applyBorder="1">
      <alignment vertical="center"/>
    </xf>
    <xf numFmtId="49" fontId="20" fillId="3" borderId="30" xfId="3" applyNumberFormat="1" applyFont="1" applyFill="1" applyBorder="1">
      <alignment vertical="center"/>
    </xf>
    <xf numFmtId="49" fontId="20" fillId="3" borderId="3" xfId="3" applyNumberFormat="1" applyFont="1" applyFill="1" applyBorder="1">
      <alignment vertical="center"/>
    </xf>
    <xf numFmtId="49" fontId="23" fillId="3" borderId="60" xfId="3" applyNumberFormat="1" applyFont="1" applyFill="1" applyBorder="1" applyAlignment="1">
      <alignment horizontal="center" vertical="center" shrinkToFit="1"/>
    </xf>
    <xf numFmtId="49" fontId="20" fillId="3" borderId="61" xfId="3" applyNumberFormat="1" applyFont="1" applyFill="1" applyBorder="1">
      <alignment vertical="center"/>
    </xf>
    <xf numFmtId="49" fontId="20" fillId="3" borderId="27" xfId="3" applyNumberFormat="1" applyFont="1" applyFill="1" applyBorder="1">
      <alignment vertical="center"/>
    </xf>
    <xf numFmtId="49" fontId="20" fillId="3" borderId="26" xfId="3" applyNumberFormat="1" applyFont="1" applyFill="1" applyBorder="1">
      <alignment vertical="center"/>
    </xf>
    <xf numFmtId="49" fontId="23" fillId="3" borderId="59" xfId="3" applyNumberFormat="1" applyFont="1" applyFill="1" applyBorder="1" applyAlignment="1">
      <alignment horizontal="center" vertical="center" shrinkToFit="1"/>
    </xf>
    <xf numFmtId="49" fontId="20" fillId="3" borderId="0" xfId="3" applyNumberFormat="1" applyFont="1" applyFill="1">
      <alignment vertical="center"/>
    </xf>
    <xf numFmtId="49" fontId="20" fillId="3" borderId="51" xfId="3" applyNumberFormat="1" applyFont="1" applyFill="1" applyBorder="1" applyAlignment="1">
      <alignment horizontal="right" vertical="center"/>
    </xf>
    <xf numFmtId="49" fontId="20" fillId="3" borderId="50" xfId="3" applyNumberFormat="1" applyFont="1" applyFill="1" applyBorder="1">
      <alignment vertical="center"/>
    </xf>
    <xf numFmtId="49" fontId="20" fillId="3" borderId="53" xfId="3" applyNumberFormat="1" applyFont="1" applyFill="1" applyBorder="1" applyAlignment="1">
      <alignment horizontal="center" vertical="center" shrinkToFit="1"/>
    </xf>
    <xf numFmtId="49" fontId="20" fillId="3" borderId="56" xfId="3" applyNumberFormat="1" applyFont="1" applyFill="1" applyBorder="1">
      <alignment vertical="center"/>
    </xf>
    <xf numFmtId="49" fontId="20" fillId="3" borderId="0" xfId="3" applyNumberFormat="1" applyFont="1" applyFill="1" applyAlignment="1">
      <alignment horizontal="center" vertical="center" shrinkToFit="1"/>
    </xf>
    <xf numFmtId="49" fontId="20" fillId="3" borderId="62" xfId="3" applyNumberFormat="1" applyFont="1" applyFill="1" applyBorder="1">
      <alignment vertical="center"/>
    </xf>
    <xf numFmtId="49" fontId="20" fillId="3" borderId="29" xfId="3" applyNumberFormat="1" applyFont="1" applyFill="1" applyBorder="1">
      <alignment vertical="center"/>
    </xf>
    <xf numFmtId="49" fontId="22" fillId="3" borderId="0" xfId="3" applyNumberFormat="1" applyFont="1" applyFill="1" applyAlignment="1"/>
    <xf numFmtId="49" fontId="20" fillId="3" borderId="28" xfId="3" applyNumberFormat="1" applyFont="1" applyFill="1" applyBorder="1">
      <alignment vertical="center"/>
    </xf>
    <xf numFmtId="49" fontId="20" fillId="3" borderId="51" xfId="3" applyNumberFormat="1" applyFont="1" applyFill="1" applyBorder="1" applyAlignment="1">
      <alignment horizontal="center" vertical="center"/>
    </xf>
    <xf numFmtId="49" fontId="20" fillId="3" borderId="66" xfId="3" applyNumberFormat="1" applyFont="1" applyFill="1" applyBorder="1">
      <alignment vertical="center"/>
    </xf>
    <xf numFmtId="49" fontId="20" fillId="3" borderId="75" xfId="3" applyNumberFormat="1" applyFont="1" applyFill="1" applyBorder="1" applyAlignment="1">
      <alignment horizontal="center" vertical="center"/>
    </xf>
    <xf numFmtId="49" fontId="20" fillId="3" borderId="67" xfId="3" applyNumberFormat="1" applyFont="1" applyFill="1" applyBorder="1">
      <alignment vertical="center"/>
    </xf>
    <xf numFmtId="38" fontId="4" fillId="0" borderId="78" xfId="1" applyFont="1" applyBorder="1" applyAlignment="1" applyProtection="1">
      <alignment horizontal="right" vertical="center" shrinkToFit="1"/>
    </xf>
    <xf numFmtId="38" fontId="4" fillId="0" borderId="79" xfId="1" applyFont="1" applyBorder="1" applyAlignment="1" applyProtection="1">
      <alignment horizontal="right" vertical="center" shrinkToFit="1"/>
    </xf>
    <xf numFmtId="0" fontId="4" fillId="0" borderId="18" xfId="0" applyFont="1" applyBorder="1" applyAlignment="1">
      <alignment horizontal="center" vertical="center"/>
    </xf>
    <xf numFmtId="0" fontId="4" fillId="0" borderId="3" xfId="0" applyFont="1" applyBorder="1" applyAlignment="1">
      <alignment horizontal="centerContinuous" vertical="center"/>
    </xf>
    <xf numFmtId="0" fontId="4" fillId="0" borderId="80" xfId="0" applyFont="1" applyBorder="1" applyAlignment="1">
      <alignment horizontal="centerContinuous" vertical="center"/>
    </xf>
    <xf numFmtId="38" fontId="4" fillId="0" borderId="80" xfId="1" applyFont="1" applyBorder="1" applyAlignment="1" applyProtection="1">
      <alignment horizontal="right" vertical="center" shrinkToFit="1"/>
    </xf>
    <xf numFmtId="38" fontId="4" fillId="0" borderId="81" xfId="1" applyFont="1" applyBorder="1" applyAlignment="1" applyProtection="1">
      <alignment horizontal="right" vertical="center" shrinkToFit="1"/>
    </xf>
    <xf numFmtId="0" fontId="4" fillId="0" borderId="0" xfId="0" applyFont="1" applyAlignment="1">
      <alignment horizontal="centerContinuous" vertical="center"/>
    </xf>
    <xf numFmtId="38" fontId="4" fillId="0" borderId="0" xfId="1" applyFont="1" applyBorder="1" applyAlignment="1" applyProtection="1">
      <alignment horizontal="right" vertical="center" shrinkToFit="1"/>
    </xf>
    <xf numFmtId="38" fontId="12" fillId="0" borderId="0" xfId="1" applyFont="1" applyAlignment="1" applyProtection="1">
      <alignment vertical="center"/>
    </xf>
    <xf numFmtId="180" fontId="12" fillId="2" borderId="32" xfId="2" applyNumberFormat="1" applyFont="1" applyFill="1" applyBorder="1" applyAlignment="1" applyProtection="1">
      <alignment horizontal="center" vertical="center" shrinkToFit="1"/>
    </xf>
    <xf numFmtId="38" fontId="4" fillId="0" borderId="6" xfId="1" applyFont="1" applyBorder="1" applyAlignment="1" applyProtection="1">
      <alignment horizontal="right" vertical="center" shrinkToFit="1"/>
    </xf>
    <xf numFmtId="38" fontId="4" fillId="0" borderId="29" xfId="1" applyFont="1" applyBorder="1" applyAlignment="1" applyProtection="1">
      <alignment vertical="center" shrinkToFit="1"/>
    </xf>
    <xf numFmtId="38" fontId="4" fillId="0" borderId="29" xfId="1" applyFont="1" applyBorder="1" applyAlignment="1" applyProtection="1">
      <alignment horizontal="right" vertical="center" shrinkToFit="1"/>
    </xf>
    <xf numFmtId="38" fontId="12" fillId="0" borderId="34" xfId="1" applyFont="1" applyBorder="1" applyAlignment="1" applyProtection="1">
      <alignment vertical="center" shrinkToFit="1"/>
    </xf>
    <xf numFmtId="38" fontId="4" fillId="0" borderId="22" xfId="1" applyFont="1" applyBorder="1" applyAlignment="1" applyProtection="1">
      <alignment horizontal="right" vertical="center" shrinkToFit="1"/>
    </xf>
    <xf numFmtId="38" fontId="12" fillId="0" borderId="0" xfId="1" applyFont="1" applyBorder="1" applyAlignment="1" applyProtection="1">
      <alignment vertical="center" shrinkToFit="1"/>
    </xf>
    <xf numFmtId="38" fontId="12" fillId="0" borderId="48" xfId="1" applyFont="1" applyBorder="1" applyAlignment="1" applyProtection="1">
      <alignment vertical="center" shrinkToFit="1"/>
    </xf>
    <xf numFmtId="0" fontId="3" fillId="0" borderId="0" xfId="0" applyFont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29" xfId="0" applyFont="1" applyBorder="1">
      <alignment vertical="center"/>
    </xf>
    <xf numFmtId="0" fontId="5" fillId="0" borderId="0" xfId="0" applyFont="1">
      <alignment vertical="center"/>
    </xf>
    <xf numFmtId="0" fontId="3" fillId="0" borderId="29" xfId="0" applyFont="1" applyBorder="1" applyAlignment="1">
      <alignment horizontal="left" vertical="center" shrinkToFit="1"/>
    </xf>
    <xf numFmtId="0" fontId="2" fillId="0" borderId="2" xfId="0" applyFont="1" applyBorder="1">
      <alignment vertical="center"/>
    </xf>
    <xf numFmtId="0" fontId="3" fillId="0" borderId="29" xfId="0" applyFont="1" applyBorder="1" applyAlignment="1">
      <alignment horizontal="center" shrinkToFit="1"/>
    </xf>
    <xf numFmtId="0" fontId="4" fillId="0" borderId="10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179" fontId="4" fillId="0" borderId="6" xfId="0" applyNumberFormat="1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2" fillId="0" borderId="35" xfId="0" applyFont="1" applyBorder="1">
      <alignment vertical="center"/>
    </xf>
    <xf numFmtId="0" fontId="4" fillId="0" borderId="29" xfId="0" applyFont="1" applyBorder="1">
      <alignment vertical="center"/>
    </xf>
    <xf numFmtId="0" fontId="12" fillId="0" borderId="36" xfId="0" applyFont="1" applyBorder="1" applyAlignment="1">
      <alignment horizontal="left" vertical="center" indent="1" shrinkToFit="1"/>
    </xf>
    <xf numFmtId="0" fontId="12" fillId="0" borderId="37" xfId="0" applyFont="1" applyBorder="1">
      <alignment vertical="center"/>
    </xf>
    <xf numFmtId="0" fontId="4" fillId="0" borderId="6" xfId="0" applyFont="1" applyBorder="1" applyAlignment="1">
      <alignment horizontal="distributed" vertical="center"/>
    </xf>
    <xf numFmtId="0" fontId="3" fillId="0" borderId="29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12" fillId="0" borderId="40" xfId="0" applyFont="1" applyBorder="1">
      <alignment vertical="center"/>
    </xf>
    <xf numFmtId="0" fontId="4" fillId="0" borderId="13" xfId="0" applyFont="1" applyBorder="1" applyAlignment="1">
      <alignment horizontal="centerContinuous" vertical="center"/>
    </xf>
    <xf numFmtId="0" fontId="4" fillId="0" borderId="16" xfId="0" applyFont="1" applyBorder="1" applyAlignment="1">
      <alignment horizontal="centerContinuous" vertical="center"/>
    </xf>
    <xf numFmtId="177" fontId="3" fillId="0" borderId="29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vertical="center" shrinkToFit="1"/>
    </xf>
    <xf numFmtId="0" fontId="12" fillId="0" borderId="45" xfId="0" applyFont="1" applyBorder="1" applyAlignment="1">
      <alignment horizontal="left" vertical="center" indent="1" shrinkToFit="1"/>
    </xf>
    <xf numFmtId="0" fontId="12" fillId="0" borderId="45" xfId="0" applyFont="1" applyBorder="1" applyAlignment="1">
      <alignment vertical="center" shrinkToFit="1"/>
    </xf>
    <xf numFmtId="0" fontId="3" fillId="0" borderId="3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1" xfId="0" applyFont="1" applyBorder="1">
      <alignment vertical="center"/>
    </xf>
    <xf numFmtId="0" fontId="12" fillId="0" borderId="47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3" fillId="0" borderId="19" xfId="0" applyFont="1" applyBorder="1" applyAlignment="1">
      <alignment horizontal="center" vertical="center" shrinkToFit="1"/>
    </xf>
    <xf numFmtId="38" fontId="17" fillId="0" borderId="43" xfId="1" applyFont="1" applyBorder="1" applyAlignment="1" applyProtection="1">
      <alignment vertical="center" shrinkToFit="1"/>
    </xf>
    <xf numFmtId="38" fontId="16" fillId="0" borderId="0" xfId="1" applyFont="1" applyBorder="1" applyAlignment="1" applyProtection="1">
      <alignment horizontal="left" vertical="center"/>
    </xf>
    <xf numFmtId="0" fontId="4" fillId="0" borderId="13" xfId="0" applyFont="1" applyBorder="1" applyAlignment="1">
      <alignment horizontal="center" vertical="center"/>
    </xf>
    <xf numFmtId="38" fontId="15" fillId="0" borderId="12" xfId="1" applyFont="1" applyBorder="1" applyAlignment="1" applyProtection="1">
      <alignment horizontal="right" vertical="center" shrinkToFit="1"/>
    </xf>
    <xf numFmtId="182" fontId="10" fillId="0" borderId="0" xfId="1" applyNumberFormat="1" applyFont="1" applyFill="1" applyBorder="1" applyAlignment="1" applyProtection="1">
      <alignment horizontal="center" shrinkToFit="1"/>
    </xf>
    <xf numFmtId="38" fontId="13" fillId="0" borderId="0" xfId="1" applyFont="1" applyBorder="1" applyAlignment="1" applyProtection="1">
      <alignment vertical="center" shrinkToFit="1"/>
    </xf>
    <xf numFmtId="38" fontId="17" fillId="0" borderId="0" xfId="1" applyFont="1" applyBorder="1" applyAlignment="1" applyProtection="1">
      <alignment vertical="center" shrinkToFit="1"/>
    </xf>
    <xf numFmtId="178" fontId="13" fillId="0" borderId="0" xfId="1" applyNumberFormat="1" applyFont="1" applyFill="1" applyBorder="1" applyAlignment="1" applyProtection="1">
      <alignment horizontal="center" vertical="center" shrinkToFit="1"/>
    </xf>
    <xf numFmtId="0" fontId="4" fillId="0" borderId="22" xfId="0" applyFont="1" applyBorder="1" applyAlignment="1">
      <alignment horizontal="distributed" vertical="center"/>
    </xf>
    <xf numFmtId="38" fontId="12" fillId="0" borderId="32" xfId="1" applyFont="1" applyFill="1" applyBorder="1" applyAlignment="1" applyProtection="1">
      <alignment horizontal="center" vertical="center" shrinkToFit="1"/>
    </xf>
    <xf numFmtId="38" fontId="12" fillId="0" borderId="0" xfId="1" applyFont="1" applyFill="1" applyBorder="1" applyAlignment="1" applyProtection="1">
      <alignment vertical="center" shrinkToFit="1"/>
    </xf>
    <xf numFmtId="38" fontId="12" fillId="0" borderId="0" xfId="1" applyFont="1" applyBorder="1" applyAlignment="1" applyProtection="1">
      <alignment vertical="center"/>
    </xf>
    <xf numFmtId="0" fontId="10" fillId="4" borderId="0" xfId="0" applyFont="1" applyFill="1">
      <alignment vertical="center"/>
    </xf>
    <xf numFmtId="0" fontId="3" fillId="4" borderId="0" xfId="0" applyFont="1" applyFill="1">
      <alignment vertical="center"/>
    </xf>
    <xf numFmtId="0" fontId="18" fillId="4" borderId="0" xfId="0" applyFont="1" applyFill="1" applyAlignment="1" applyProtection="1">
      <alignment horizontal="right" vertical="center"/>
      <protection locked="0"/>
    </xf>
    <xf numFmtId="0" fontId="11" fillId="4" borderId="0" xfId="0" applyFont="1" applyFill="1">
      <alignment vertical="center"/>
    </xf>
    <xf numFmtId="38" fontId="12" fillId="4" borderId="0" xfId="1" applyFont="1" applyFill="1" applyAlignment="1" applyProtection="1">
      <alignment vertical="center" shrinkToFit="1"/>
    </xf>
    <xf numFmtId="38" fontId="12" fillId="4" borderId="0" xfId="1" applyFont="1" applyFill="1" applyAlignment="1" applyProtection="1">
      <alignment horizontal="center" vertical="center" shrinkToFit="1"/>
    </xf>
    <xf numFmtId="0" fontId="12" fillId="4" borderId="0" xfId="0" applyFont="1" applyFill="1">
      <alignment vertical="center"/>
    </xf>
    <xf numFmtId="38" fontId="12" fillId="4" borderId="0" xfId="1" applyFont="1" applyFill="1" applyAlignment="1" applyProtection="1">
      <alignment vertical="center"/>
    </xf>
    <xf numFmtId="0" fontId="9" fillId="4" borderId="0" xfId="0" applyFont="1" applyFill="1">
      <alignment vertical="center"/>
    </xf>
    <xf numFmtId="0" fontId="13" fillId="4" borderId="0" xfId="0" applyFont="1" applyFill="1" applyAlignment="1">
      <alignment vertical="center" shrinkToFit="1"/>
    </xf>
    <xf numFmtId="0" fontId="12" fillId="4" borderId="0" xfId="0" applyFont="1" applyFill="1" applyAlignment="1">
      <alignment vertical="center" shrinkToFit="1"/>
    </xf>
    <xf numFmtId="0" fontId="13" fillId="4" borderId="0" xfId="0" applyFont="1" applyFill="1">
      <alignment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left" vertical="center" indent="1" shrinkToFit="1"/>
    </xf>
    <xf numFmtId="38" fontId="16" fillId="4" borderId="0" xfId="1" applyFont="1" applyFill="1" applyBorder="1" applyAlignment="1" applyProtection="1">
      <alignment vertical="center" shrinkToFit="1"/>
    </xf>
    <xf numFmtId="0" fontId="3" fillId="4" borderId="22" xfId="0" applyFont="1" applyFill="1" applyBorder="1">
      <alignment vertical="center"/>
    </xf>
    <xf numFmtId="0" fontId="3" fillId="4" borderId="23" xfId="0" applyFont="1" applyFill="1" applyBorder="1">
      <alignment vertical="center"/>
    </xf>
    <xf numFmtId="0" fontId="3" fillId="4" borderId="21" xfId="0" applyFont="1" applyFill="1" applyBorder="1">
      <alignment vertical="center"/>
    </xf>
    <xf numFmtId="0" fontId="2" fillId="4" borderId="0" xfId="0" applyFont="1" applyFill="1">
      <alignment vertical="center"/>
    </xf>
    <xf numFmtId="0" fontId="4" fillId="4" borderId="0" xfId="0" applyFont="1" applyFill="1">
      <alignment vertical="center"/>
    </xf>
    <xf numFmtId="0" fontId="12" fillId="4" borderId="34" xfId="0" applyFont="1" applyFill="1" applyBorder="1">
      <alignment vertical="center"/>
    </xf>
    <xf numFmtId="38" fontId="10" fillId="0" borderId="0" xfId="1" applyFont="1" applyBorder="1" applyAlignment="1" applyProtection="1">
      <alignment vertical="center"/>
    </xf>
    <xf numFmtId="38" fontId="12" fillId="5" borderId="32" xfId="1" applyFont="1" applyFill="1" applyBorder="1" applyAlignment="1" applyProtection="1">
      <alignment vertical="center" shrinkToFit="1"/>
    </xf>
    <xf numFmtId="0" fontId="12" fillId="5" borderId="32" xfId="0" applyFont="1" applyFill="1" applyBorder="1" applyAlignment="1" applyProtection="1">
      <alignment horizontal="center" vertical="center" shrinkToFit="1"/>
      <protection locked="0"/>
    </xf>
    <xf numFmtId="38" fontId="12" fillId="5" borderId="41" xfId="1" applyFont="1" applyFill="1" applyBorder="1" applyAlignment="1" applyProtection="1">
      <alignment vertical="center" shrinkToFit="1"/>
      <protection locked="0"/>
    </xf>
    <xf numFmtId="38" fontId="12" fillId="5" borderId="42" xfId="1" applyFont="1" applyFill="1" applyBorder="1" applyAlignment="1" applyProtection="1">
      <alignment vertical="center" shrinkToFit="1"/>
      <protection locked="0"/>
    </xf>
    <xf numFmtId="178" fontId="12" fillId="5" borderId="32" xfId="1" applyNumberFormat="1" applyFont="1" applyFill="1" applyBorder="1" applyAlignment="1" applyProtection="1">
      <alignment horizontal="center" vertical="center" shrinkToFit="1"/>
      <protection locked="0"/>
    </xf>
    <xf numFmtId="38" fontId="12" fillId="5" borderId="32" xfId="1" applyFont="1" applyFill="1" applyBorder="1" applyAlignment="1" applyProtection="1">
      <alignment vertical="center" shrinkToFit="1"/>
      <protection locked="0"/>
    </xf>
    <xf numFmtId="0" fontId="3" fillId="0" borderId="7" xfId="0" applyFont="1" applyBorder="1" applyAlignment="1">
      <alignment horizontal="centerContinuous" vertical="center"/>
    </xf>
    <xf numFmtId="0" fontId="3" fillId="0" borderId="8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3" fillId="0" borderId="24" xfId="0" applyFont="1" applyBorder="1" applyAlignment="1">
      <alignment horizontal="centerContinuous" vertical="center"/>
    </xf>
    <xf numFmtId="0" fontId="4" fillId="0" borderId="76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0" xfId="0" applyFont="1" applyBorder="1">
      <alignment vertical="center"/>
    </xf>
    <xf numFmtId="0" fontId="4" fillId="0" borderId="32" xfId="0" applyFont="1" applyBorder="1">
      <alignment vertical="center"/>
    </xf>
    <xf numFmtId="0" fontId="4" fillId="0" borderId="77" xfId="0" applyFont="1" applyBorder="1">
      <alignment vertical="center"/>
    </xf>
    <xf numFmtId="0" fontId="4" fillId="0" borderId="7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centerContinuous" vertical="center"/>
    </xf>
    <xf numFmtId="0" fontId="12" fillId="0" borderId="36" xfId="0" applyFont="1" applyBorder="1" applyAlignment="1">
      <alignment vertical="center" shrinkToFit="1"/>
    </xf>
    <xf numFmtId="0" fontId="12" fillId="0" borderId="82" xfId="0" applyFont="1" applyBorder="1" applyAlignment="1">
      <alignment horizontal="center" vertical="center" shrinkToFit="1"/>
    </xf>
    <xf numFmtId="0" fontId="14" fillId="0" borderId="83" xfId="0" applyFont="1" applyBorder="1" applyAlignment="1">
      <alignment horizontal="center" vertical="center" shrinkToFit="1"/>
    </xf>
    <xf numFmtId="0" fontId="12" fillId="0" borderId="33" xfId="0" applyFont="1" applyBorder="1" applyAlignment="1">
      <alignment horizontal="centerContinuous" vertical="center"/>
    </xf>
    <xf numFmtId="38" fontId="12" fillId="0" borderId="35" xfId="1" applyFont="1" applyBorder="1" applyAlignment="1" applyProtection="1">
      <alignment horizontal="centerContinuous" vertical="center" shrinkToFit="1"/>
    </xf>
    <xf numFmtId="38" fontId="28" fillId="0" borderId="0" xfId="1" applyFont="1" applyBorder="1" applyAlignment="1" applyProtection="1">
      <alignment horizontal="left" vertical="center"/>
    </xf>
    <xf numFmtId="38" fontId="17" fillId="0" borderId="43" xfId="1" applyFont="1" applyBorder="1" applyAlignment="1" applyProtection="1">
      <alignment vertical="center"/>
    </xf>
    <xf numFmtId="38" fontId="12" fillId="0" borderId="44" xfId="1" applyFont="1" applyBorder="1" applyAlignment="1" applyProtection="1">
      <alignment vertical="center"/>
    </xf>
    <xf numFmtId="38" fontId="12" fillId="0" borderId="46" xfId="1" applyFont="1" applyBorder="1" applyAlignment="1" applyProtection="1">
      <alignment vertical="center"/>
    </xf>
    <xf numFmtId="38" fontId="12" fillId="0" borderId="0" xfId="1" applyFont="1" applyBorder="1" applyAlignment="1" applyProtection="1">
      <alignment horizontal="center" vertical="center"/>
    </xf>
    <xf numFmtId="38" fontId="17" fillId="0" borderId="0" xfId="1" applyFont="1" applyBorder="1" applyAlignment="1" applyProtection="1">
      <alignment horizontal="center" vertical="center"/>
    </xf>
    <xf numFmtId="38" fontId="17" fillId="0" borderId="46" xfId="1" applyFont="1" applyBorder="1" applyAlignment="1" applyProtection="1">
      <alignment horizontal="center" vertical="center"/>
    </xf>
    <xf numFmtId="38" fontId="12" fillId="0" borderId="48" xfId="1" applyFont="1" applyBorder="1" applyAlignment="1" applyProtection="1">
      <alignment vertical="center"/>
    </xf>
    <xf numFmtId="38" fontId="12" fillId="0" borderId="49" xfId="1" applyFont="1" applyBorder="1" applyAlignment="1" applyProtection="1">
      <alignment vertical="center"/>
    </xf>
    <xf numFmtId="38" fontId="12" fillId="0" borderId="34" xfId="1" applyFont="1" applyBorder="1" applyAlignment="1" applyProtection="1">
      <alignment vertical="center"/>
    </xf>
    <xf numFmtId="182" fontId="10" fillId="0" borderId="2" xfId="1" applyNumberFormat="1" applyFont="1" applyFill="1" applyBorder="1" applyAlignment="1" applyProtection="1">
      <alignment horizontal="center"/>
    </xf>
    <xf numFmtId="38" fontId="12" fillId="0" borderId="2" xfId="1" applyFont="1" applyFill="1" applyBorder="1" applyAlignment="1" applyProtection="1">
      <alignment vertical="center"/>
      <protection locked="0"/>
    </xf>
    <xf numFmtId="38" fontId="12" fillId="0" borderId="0" xfId="1" applyFont="1" applyFill="1" applyBorder="1" applyAlignment="1" applyProtection="1">
      <alignment vertical="center"/>
      <protection locked="0"/>
    </xf>
    <xf numFmtId="0" fontId="12" fillId="0" borderId="32" xfId="0" applyFont="1" applyBorder="1" applyAlignment="1">
      <alignment horizontal="distributed" vertical="center" indent="1" shrinkToFit="1"/>
    </xf>
    <xf numFmtId="38" fontId="12" fillId="5" borderId="1" xfId="1" applyFont="1" applyFill="1" applyBorder="1" applyAlignment="1" applyProtection="1">
      <alignment horizontal="left" vertical="center" shrinkToFit="1"/>
      <protection locked="0"/>
    </xf>
    <xf numFmtId="0" fontId="0" fillId="5" borderId="5" xfId="0" applyFill="1" applyBorder="1" applyAlignment="1" applyProtection="1">
      <alignment horizontal="left" vertical="center" shrinkToFit="1"/>
      <protection locked="0"/>
    </xf>
    <xf numFmtId="0" fontId="0" fillId="5" borderId="4" xfId="0" applyFill="1" applyBorder="1" applyAlignment="1" applyProtection="1">
      <alignment horizontal="left" vertical="center" shrinkToFit="1"/>
      <protection locked="0"/>
    </xf>
    <xf numFmtId="0" fontId="3" fillId="0" borderId="7" xfId="0" applyFont="1" applyBorder="1" applyAlignment="1">
      <alignment horizontal="left" vertical="center" indent="2" shrinkToFit="1"/>
    </xf>
    <xf numFmtId="0" fontId="0" fillId="0" borderId="9" xfId="0" applyBorder="1" applyAlignment="1">
      <alignment horizontal="left" vertical="center" indent="2" shrinkToFit="1"/>
    </xf>
    <xf numFmtId="0" fontId="0" fillId="0" borderId="8" xfId="0" applyBorder="1" applyAlignment="1">
      <alignment horizontal="left" vertical="center" indent="2" shrinkToFit="1"/>
    </xf>
    <xf numFmtId="0" fontId="12" fillId="5" borderId="1" xfId="1" applyNumberFormat="1" applyFont="1" applyFill="1" applyBorder="1" applyAlignment="1" applyProtection="1">
      <alignment horizontal="left" vertical="center" shrinkToFit="1"/>
      <protection locked="0"/>
    </xf>
    <xf numFmtId="0" fontId="2" fillId="0" borderId="25" xfId="0" applyFont="1" applyBorder="1" applyAlignment="1">
      <alignment horizontal="left" vertical="center" indent="2" shrinkToFit="1"/>
    </xf>
    <xf numFmtId="0" fontId="2" fillId="0" borderId="5" xfId="0" applyFont="1" applyBorder="1" applyAlignment="1">
      <alignment horizontal="left" vertical="center" indent="2" shrinkToFit="1"/>
    </xf>
    <xf numFmtId="0" fontId="0" fillId="0" borderId="5" xfId="0" applyBorder="1" applyAlignment="1">
      <alignment horizontal="left" vertical="center" indent="2" shrinkToFit="1"/>
    </xf>
    <xf numFmtId="0" fontId="0" fillId="0" borderId="4" xfId="0" applyBorder="1" applyAlignment="1">
      <alignment horizontal="left" vertical="center" indent="2" shrinkToFit="1"/>
    </xf>
    <xf numFmtId="0" fontId="4" fillId="0" borderId="22" xfId="0" applyFont="1" applyBorder="1" applyAlignment="1">
      <alignment horizontal="distributed" vertical="center"/>
    </xf>
    <xf numFmtId="0" fontId="0" fillId="0" borderId="21" xfId="0" applyBorder="1">
      <alignment vertical="center"/>
    </xf>
    <xf numFmtId="177" fontId="4" fillId="5" borderId="13" xfId="0" applyNumberFormat="1" applyFont="1" applyFill="1" applyBorder="1" applyAlignment="1" applyProtection="1">
      <alignment horizontal="left" vertical="center" indent="1" shrinkToFit="1"/>
      <protection locked="0"/>
    </xf>
    <xf numFmtId="177" fontId="3" fillId="5" borderId="15" xfId="0" applyNumberFormat="1" applyFont="1" applyFill="1" applyBorder="1" applyAlignment="1" applyProtection="1">
      <alignment horizontal="left" vertical="center" indent="1" shrinkToFit="1"/>
      <protection locked="0"/>
    </xf>
    <xf numFmtId="0" fontId="0" fillId="5" borderId="18" xfId="0" applyFill="1" applyBorder="1" applyAlignment="1" applyProtection="1">
      <alignment horizontal="left" vertical="center" indent="1" shrinkToFit="1"/>
      <protection locked="0"/>
    </xf>
    <xf numFmtId="0" fontId="0" fillId="5" borderId="20" xfId="0" applyFill="1" applyBorder="1" applyAlignment="1" applyProtection="1">
      <alignment horizontal="left" vertical="center" indent="1" shrinkToFit="1"/>
      <protection locked="0"/>
    </xf>
    <xf numFmtId="0" fontId="4" fillId="0" borderId="23" xfId="0" applyFont="1" applyBorder="1" applyAlignment="1">
      <alignment horizontal="distributed" vertical="center"/>
    </xf>
    <xf numFmtId="0" fontId="4" fillId="5" borderId="16" xfId="0" applyFont="1" applyFill="1" applyBorder="1" applyAlignment="1" applyProtection="1">
      <alignment horizontal="left" vertical="center" indent="1" shrinkToFit="1"/>
      <protection locked="0"/>
    </xf>
    <xf numFmtId="0" fontId="3" fillId="5" borderId="17" xfId="0" applyFont="1" applyFill="1" applyBorder="1" applyAlignment="1" applyProtection="1">
      <alignment horizontal="left" vertical="center" indent="1" shrinkToFit="1"/>
      <protection locked="0"/>
    </xf>
    <xf numFmtId="0" fontId="4" fillId="5" borderId="7" xfId="0" applyFont="1" applyFill="1" applyBorder="1" applyAlignment="1" applyProtection="1">
      <alignment horizontal="left" vertical="center" indent="1" shrinkToFit="1"/>
      <protection locked="0"/>
    </xf>
    <xf numFmtId="0" fontId="3" fillId="5" borderId="8" xfId="0" applyFont="1" applyFill="1" applyBorder="1" applyAlignment="1" applyProtection="1">
      <alignment horizontal="left" vertical="center" indent="1" shrinkToFit="1"/>
      <protection locked="0"/>
    </xf>
    <xf numFmtId="0" fontId="4" fillId="5" borderId="13" xfId="0" applyFont="1" applyFill="1" applyBorder="1" applyAlignment="1" applyProtection="1">
      <alignment horizontal="left" vertical="center" indent="1" shrinkToFit="1"/>
      <protection locked="0"/>
    </xf>
    <xf numFmtId="0" fontId="3" fillId="5" borderId="15" xfId="0" applyFont="1" applyFill="1" applyBorder="1" applyAlignment="1" applyProtection="1">
      <alignment horizontal="left" vertical="center" indent="1" shrinkToFit="1"/>
      <protection locked="0"/>
    </xf>
    <xf numFmtId="0" fontId="4" fillId="0" borderId="14" xfId="0" applyFont="1" applyBorder="1" applyAlignment="1">
      <alignment horizontal="left" vertical="center"/>
    </xf>
    <xf numFmtId="0" fontId="0" fillId="0" borderId="0" xfId="0">
      <alignment vertical="center"/>
    </xf>
    <xf numFmtId="0" fontId="4" fillId="5" borderId="14" xfId="0" applyFont="1" applyFill="1" applyBorder="1" applyAlignment="1" applyProtection="1">
      <alignment vertical="center" shrinkToFit="1"/>
      <protection locked="0"/>
    </xf>
    <xf numFmtId="0" fontId="3" fillId="5" borderId="15" xfId="0" applyFont="1" applyFill="1" applyBorder="1" applyAlignment="1" applyProtection="1">
      <alignment vertical="center" shrinkToFit="1"/>
      <protection locked="0"/>
    </xf>
    <xf numFmtId="0" fontId="0" fillId="5" borderId="0" xfId="0" applyFill="1" applyAlignment="1" applyProtection="1">
      <alignment vertical="center" shrinkToFit="1"/>
      <protection locked="0"/>
    </xf>
    <xf numFmtId="0" fontId="0" fillId="5" borderId="17" xfId="0" applyFill="1" applyBorder="1" applyAlignment="1" applyProtection="1">
      <alignment vertical="center" shrinkToFit="1"/>
      <protection locked="0"/>
    </xf>
    <xf numFmtId="38" fontId="12" fillId="0" borderId="1" xfId="1" applyFont="1" applyFill="1" applyBorder="1" applyAlignment="1" applyProtection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4" fillId="0" borderId="14" xfId="0" applyFont="1" applyBorder="1">
      <alignment vertical="center"/>
    </xf>
    <xf numFmtId="0" fontId="0" fillId="0" borderId="19" xfId="0" applyBorder="1">
      <alignment vertical="center"/>
    </xf>
    <xf numFmtId="0" fontId="4" fillId="5" borderId="15" xfId="0" applyFont="1" applyFill="1" applyBorder="1" applyAlignment="1" applyProtection="1">
      <alignment vertical="center" shrinkToFit="1"/>
      <protection locked="0"/>
    </xf>
    <xf numFmtId="0" fontId="0" fillId="5" borderId="19" xfId="0" applyFill="1" applyBorder="1" applyAlignment="1" applyProtection="1">
      <alignment vertical="center" shrinkToFit="1"/>
      <protection locked="0"/>
    </xf>
    <xf numFmtId="0" fontId="0" fillId="5" borderId="20" xfId="0" applyFill="1" applyBorder="1" applyAlignment="1" applyProtection="1">
      <alignment vertical="center" shrinkToFit="1"/>
      <protection locked="0"/>
    </xf>
    <xf numFmtId="0" fontId="6" fillId="0" borderId="13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8" xfId="0" applyBorder="1">
      <alignment vertical="center"/>
    </xf>
    <xf numFmtId="176" fontId="4" fillId="5" borderId="14" xfId="0" applyNumberFormat="1" applyFont="1" applyFill="1" applyBorder="1" applyAlignment="1" applyProtection="1">
      <alignment horizontal="center" vertical="center" shrinkToFit="1"/>
      <protection locked="0"/>
    </xf>
    <xf numFmtId="0" fontId="3" fillId="5" borderId="15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>
      <alignment vertical="center"/>
    </xf>
    <xf numFmtId="0" fontId="4" fillId="5" borderId="0" xfId="0" applyFont="1" applyFill="1" applyAlignment="1" applyProtection="1">
      <alignment vertical="center" shrinkToFit="1"/>
      <protection locked="0"/>
    </xf>
    <xf numFmtId="0" fontId="3" fillId="5" borderId="17" xfId="0" applyFont="1" applyFill="1" applyBorder="1" applyAlignment="1" applyProtection="1">
      <alignment vertical="center" shrinkToFit="1"/>
      <protection locked="0"/>
    </xf>
    <xf numFmtId="49" fontId="20" fillId="3" borderId="59" xfId="3" applyNumberFormat="1" applyFont="1" applyFill="1" applyBorder="1" applyAlignment="1">
      <alignment horizontal="center" vertical="center"/>
    </xf>
    <xf numFmtId="49" fontId="20" fillId="3" borderId="55" xfId="3" applyNumberFormat="1" applyFont="1" applyFill="1" applyBorder="1" applyAlignment="1">
      <alignment horizontal="center" vertical="center"/>
    </xf>
    <xf numFmtId="49" fontId="24" fillId="3" borderId="59" xfId="3" applyNumberFormat="1" applyFont="1" applyFill="1" applyBorder="1" applyAlignment="1">
      <alignment horizontal="left" vertical="center"/>
    </xf>
    <xf numFmtId="49" fontId="24" fillId="3" borderId="28" xfId="3" applyNumberFormat="1" applyFont="1" applyFill="1" applyBorder="1" applyAlignment="1">
      <alignment horizontal="left" vertical="center"/>
    </xf>
    <xf numFmtId="49" fontId="20" fillId="3" borderId="26" xfId="3" applyNumberFormat="1" applyFont="1" applyFill="1" applyBorder="1" applyAlignment="1">
      <alignment horizontal="left" vertical="center"/>
    </xf>
    <xf numFmtId="49" fontId="20" fillId="3" borderId="28" xfId="3" applyNumberFormat="1" applyFont="1" applyFill="1" applyBorder="1" applyAlignment="1">
      <alignment horizontal="left" vertical="center"/>
    </xf>
    <xf numFmtId="49" fontId="20" fillId="3" borderId="3" xfId="3" applyNumberFormat="1" applyFont="1" applyFill="1" applyBorder="1" applyAlignment="1">
      <alignment horizontal="left" vertical="center"/>
    </xf>
    <xf numFmtId="49" fontId="20" fillId="3" borderId="31" xfId="3" applyNumberFormat="1" applyFont="1" applyFill="1" applyBorder="1" applyAlignment="1">
      <alignment horizontal="left" vertical="center"/>
    </xf>
    <xf numFmtId="49" fontId="20" fillId="3" borderId="26" xfId="3" applyNumberFormat="1" applyFont="1" applyFill="1" applyBorder="1" applyAlignment="1">
      <alignment horizontal="center" vertical="center"/>
    </xf>
    <xf numFmtId="49" fontId="20" fillId="3" borderId="28" xfId="3" applyNumberFormat="1" applyFont="1" applyFill="1" applyBorder="1" applyAlignment="1">
      <alignment horizontal="center" vertical="center"/>
    </xf>
    <xf numFmtId="49" fontId="20" fillId="3" borderId="3" xfId="3" applyNumberFormat="1" applyFont="1" applyFill="1" applyBorder="1" applyAlignment="1">
      <alignment horizontal="center" vertical="center"/>
    </xf>
    <xf numFmtId="49" fontId="20" fillId="3" borderId="31" xfId="3" applyNumberFormat="1" applyFont="1" applyFill="1" applyBorder="1" applyAlignment="1">
      <alignment horizontal="center" vertical="center"/>
    </xf>
    <xf numFmtId="49" fontId="20" fillId="3" borderId="28" xfId="3" applyNumberFormat="1" applyFont="1" applyFill="1" applyBorder="1" applyAlignment="1">
      <alignment horizontal="center" vertical="center" shrinkToFit="1"/>
    </xf>
    <xf numFmtId="49" fontId="20" fillId="3" borderId="31" xfId="3" applyNumberFormat="1" applyFont="1" applyFill="1" applyBorder="1" applyAlignment="1">
      <alignment horizontal="center" vertical="center" shrinkToFit="1"/>
    </xf>
    <xf numFmtId="49" fontId="20" fillId="3" borderId="65" xfId="3" applyNumberFormat="1" applyFont="1" applyFill="1" applyBorder="1" applyAlignment="1">
      <alignment horizontal="right"/>
    </xf>
    <xf numFmtId="49" fontId="20" fillId="3" borderId="64" xfId="3" applyNumberFormat="1" applyFont="1" applyFill="1" applyBorder="1" applyAlignment="1">
      <alignment horizontal="right"/>
    </xf>
    <xf numFmtId="49" fontId="20" fillId="3" borderId="64" xfId="3" applyNumberFormat="1" applyFont="1" applyFill="1" applyBorder="1" applyAlignment="1">
      <alignment horizontal="right" vertical="center"/>
    </xf>
    <xf numFmtId="49" fontId="20" fillId="3" borderId="26" xfId="3" applyNumberFormat="1" applyFont="1" applyFill="1" applyBorder="1" applyAlignment="1">
      <alignment horizontal="center" vertical="center" shrinkToFit="1"/>
    </xf>
    <xf numFmtId="49" fontId="20" fillId="3" borderId="3" xfId="3" applyNumberFormat="1" applyFont="1" applyFill="1" applyBorder="1" applyAlignment="1">
      <alignment horizontal="center" vertical="center" shrinkToFit="1"/>
    </xf>
    <xf numFmtId="49" fontId="20" fillId="3" borderId="60" xfId="3" applyNumberFormat="1" applyFont="1" applyFill="1" applyBorder="1" applyAlignment="1">
      <alignment horizontal="left" vertical="center"/>
    </xf>
    <xf numFmtId="49" fontId="15" fillId="3" borderId="54" xfId="3" applyNumberFormat="1" applyFont="1" applyFill="1" applyBorder="1" applyAlignment="1">
      <alignment horizontal="left" vertical="center" shrinkToFit="1"/>
    </xf>
    <xf numFmtId="49" fontId="15" fillId="3" borderId="53" xfId="3" applyNumberFormat="1" applyFont="1" applyFill="1" applyBorder="1" applyAlignment="1">
      <alignment horizontal="left" vertical="center" shrinkToFit="1"/>
    </xf>
    <xf numFmtId="49" fontId="15" fillId="3" borderId="52" xfId="3" applyNumberFormat="1" applyFont="1" applyFill="1" applyBorder="1" applyAlignment="1">
      <alignment horizontal="left" vertical="center" shrinkToFit="1"/>
    </xf>
    <xf numFmtId="49" fontId="15" fillId="3" borderId="2" xfId="3" applyNumberFormat="1" applyFont="1" applyFill="1" applyBorder="1" applyAlignment="1">
      <alignment horizontal="center" vertical="center" shrinkToFit="1"/>
    </xf>
    <xf numFmtId="49" fontId="15" fillId="3" borderId="0" xfId="3" applyNumberFormat="1" applyFont="1" applyFill="1" applyAlignment="1">
      <alignment horizontal="center" vertical="center" shrinkToFit="1"/>
    </xf>
    <xf numFmtId="49" fontId="15" fillId="3" borderId="56" xfId="3" applyNumberFormat="1" applyFont="1" applyFill="1" applyBorder="1" applyAlignment="1">
      <alignment horizontal="center" vertical="center" shrinkToFit="1"/>
    </xf>
    <xf numFmtId="49" fontId="22" fillId="3" borderId="57" xfId="3" applyNumberFormat="1" applyFont="1" applyFill="1" applyBorder="1" applyAlignment="1">
      <alignment horizontal="center" vertical="center" shrinkToFit="1"/>
    </xf>
    <xf numFmtId="49" fontId="22" fillId="3" borderId="0" xfId="3" applyNumberFormat="1" applyFont="1" applyFill="1" applyAlignment="1">
      <alignment horizontal="center" vertical="center" shrinkToFit="1"/>
    </xf>
    <xf numFmtId="49" fontId="25" fillId="3" borderId="30" xfId="3" applyNumberFormat="1" applyFont="1" applyFill="1" applyBorder="1" applyAlignment="1">
      <alignment horizontal="center" vertical="center" shrinkToFit="1"/>
    </xf>
    <xf numFmtId="49" fontId="25" fillId="3" borderId="31" xfId="3" applyNumberFormat="1" applyFont="1" applyFill="1" applyBorder="1" applyAlignment="1">
      <alignment horizontal="center" vertical="center" shrinkToFit="1"/>
    </xf>
    <xf numFmtId="49" fontId="22" fillId="3" borderId="0" xfId="3" applyNumberFormat="1" applyFont="1" applyFill="1" applyAlignment="1">
      <alignment horizontal="center" vertical="center"/>
    </xf>
    <xf numFmtId="49" fontId="20" fillId="3" borderId="58" xfId="3" applyNumberFormat="1" applyFont="1" applyFill="1" applyBorder="1" applyAlignment="1">
      <alignment horizontal="left" vertical="center"/>
    </xf>
    <xf numFmtId="49" fontId="20" fillId="3" borderId="67" xfId="3" applyNumberFormat="1" applyFont="1" applyFill="1" applyBorder="1" applyAlignment="1">
      <alignment horizontal="left" vertical="center"/>
    </xf>
    <xf numFmtId="49" fontId="20" fillId="3" borderId="66" xfId="3" applyNumberFormat="1" applyFont="1" applyFill="1" applyBorder="1" applyAlignment="1">
      <alignment horizontal="left" vertical="center"/>
    </xf>
    <xf numFmtId="49" fontId="20" fillId="3" borderId="2" xfId="3" applyNumberFormat="1" applyFont="1" applyFill="1" applyBorder="1" applyAlignment="1">
      <alignment horizontal="left" vertical="center"/>
    </xf>
    <xf numFmtId="49" fontId="20" fillId="3" borderId="0" xfId="3" applyNumberFormat="1" applyFont="1" applyFill="1" applyAlignment="1">
      <alignment horizontal="left" vertical="center"/>
    </xf>
    <xf numFmtId="49" fontId="20" fillId="3" borderId="56" xfId="3" applyNumberFormat="1" applyFont="1" applyFill="1" applyBorder="1" applyAlignment="1">
      <alignment horizontal="left" vertical="center"/>
    </xf>
    <xf numFmtId="49" fontId="20" fillId="3" borderId="71" xfId="3" applyNumberFormat="1" applyFont="1" applyFill="1" applyBorder="1" applyAlignment="1">
      <alignment horizontal="left" vertical="center"/>
    </xf>
    <xf numFmtId="49" fontId="20" fillId="3" borderId="69" xfId="3" applyNumberFormat="1" applyFont="1" applyFill="1" applyBorder="1" applyAlignment="1">
      <alignment horizontal="left" vertical="center"/>
    </xf>
    <xf numFmtId="49" fontId="20" fillId="3" borderId="28" xfId="3" applyNumberFormat="1" applyFont="1" applyFill="1" applyBorder="1" applyAlignment="1">
      <alignment horizontal="left" vertical="center" shrinkToFit="1"/>
    </xf>
    <xf numFmtId="49" fontId="20" fillId="3" borderId="70" xfId="3" applyNumberFormat="1" applyFont="1" applyFill="1" applyBorder="1" applyAlignment="1">
      <alignment horizontal="left" vertical="center" shrinkToFit="1"/>
    </xf>
    <xf numFmtId="49" fontId="22" fillId="3" borderId="74" xfId="3" applyNumberFormat="1" applyFont="1" applyFill="1" applyBorder="1" applyAlignment="1">
      <alignment horizontal="center" vertical="center"/>
    </xf>
    <xf numFmtId="49" fontId="22" fillId="3" borderId="73" xfId="3" applyNumberFormat="1" applyFont="1" applyFill="1" applyBorder="1" applyAlignment="1">
      <alignment horizontal="center" vertical="center"/>
    </xf>
    <xf numFmtId="49" fontId="22" fillId="3" borderId="72" xfId="3" applyNumberFormat="1" applyFont="1" applyFill="1" applyBorder="1" applyAlignment="1">
      <alignment horizontal="center" vertical="center"/>
    </xf>
    <xf numFmtId="49" fontId="25" fillId="3" borderId="59" xfId="3" applyNumberFormat="1" applyFont="1" applyFill="1" applyBorder="1" applyAlignment="1">
      <alignment horizontal="center" vertical="center"/>
    </xf>
    <xf numFmtId="49" fontId="25" fillId="3" borderId="27" xfId="3" applyNumberFormat="1" applyFont="1" applyFill="1" applyBorder="1" applyAlignment="1">
      <alignment horizontal="center" vertical="center"/>
    </xf>
    <xf numFmtId="49" fontId="25" fillId="3" borderId="57" xfId="3" applyNumberFormat="1" applyFont="1" applyFill="1" applyBorder="1" applyAlignment="1">
      <alignment horizontal="center" vertical="center"/>
    </xf>
    <xf numFmtId="49" fontId="25" fillId="3" borderId="0" xfId="3" applyNumberFormat="1" applyFont="1" applyFill="1" applyAlignment="1">
      <alignment horizontal="center" vertical="center"/>
    </xf>
    <xf numFmtId="49" fontId="25" fillId="3" borderId="27" xfId="3" applyNumberFormat="1" applyFont="1" applyFill="1" applyBorder="1" applyAlignment="1">
      <alignment horizontal="left" vertical="center"/>
    </xf>
    <xf numFmtId="49" fontId="25" fillId="3" borderId="0" xfId="3" applyNumberFormat="1" applyFont="1" applyFill="1" applyAlignment="1">
      <alignment horizontal="left" vertical="center"/>
    </xf>
    <xf numFmtId="49" fontId="24" fillId="3" borderId="57" xfId="3" applyNumberFormat="1" applyFont="1" applyFill="1" applyBorder="1" applyAlignment="1">
      <alignment horizontal="left" vertical="center" shrinkToFit="1"/>
    </xf>
    <xf numFmtId="49" fontId="24" fillId="3" borderId="29" xfId="3" applyNumberFormat="1" applyFont="1" applyFill="1" applyBorder="1" applyAlignment="1">
      <alignment horizontal="left" vertical="center" shrinkToFit="1"/>
    </xf>
    <xf numFmtId="49" fontId="26" fillId="3" borderId="68" xfId="3" applyNumberFormat="1" applyFont="1" applyFill="1" applyBorder="1" applyAlignment="1">
      <alignment horizontal="right" vertical="center"/>
    </xf>
    <xf numFmtId="49" fontId="26" fillId="3" borderId="67" xfId="3" applyNumberFormat="1" applyFont="1" applyFill="1" applyBorder="1" applyAlignment="1">
      <alignment horizontal="right" vertical="center"/>
    </xf>
    <xf numFmtId="49" fontId="26" fillId="3" borderId="60" xfId="3" applyNumberFormat="1" applyFont="1" applyFill="1" applyBorder="1" applyAlignment="1">
      <alignment horizontal="right" vertical="center"/>
    </xf>
    <xf numFmtId="49" fontId="26" fillId="3" borderId="30" xfId="3" applyNumberFormat="1" applyFont="1" applyFill="1" applyBorder="1" applyAlignment="1">
      <alignment horizontal="right" vertical="center"/>
    </xf>
    <xf numFmtId="49" fontId="27" fillId="3" borderId="67" xfId="3" applyNumberFormat="1" applyFont="1" applyFill="1" applyBorder="1" applyAlignment="1">
      <alignment horizontal="left" vertical="center" wrapText="1"/>
    </xf>
    <xf numFmtId="49" fontId="26" fillId="3" borderId="67" xfId="3" applyNumberFormat="1" applyFont="1" applyFill="1" applyBorder="1" applyAlignment="1">
      <alignment horizontal="left" vertical="center"/>
    </xf>
    <xf numFmtId="49" fontId="26" fillId="3" borderId="30" xfId="3" applyNumberFormat="1" applyFont="1" applyFill="1" applyBorder="1" applyAlignment="1">
      <alignment horizontal="left" vertical="center"/>
    </xf>
    <xf numFmtId="49" fontId="20" fillId="3" borderId="50" xfId="3" applyNumberFormat="1" applyFont="1" applyFill="1" applyBorder="1" applyAlignment="1">
      <alignment horizontal="left" vertical="center"/>
    </xf>
    <xf numFmtId="49" fontId="20" fillId="3" borderId="51" xfId="3" applyNumberFormat="1" applyFont="1" applyFill="1" applyBorder="1" applyAlignment="1">
      <alignment horizontal="left" vertical="center"/>
    </xf>
    <xf numFmtId="49" fontId="20" fillId="3" borderId="59" xfId="3" applyNumberFormat="1" applyFont="1" applyFill="1" applyBorder="1" applyAlignment="1">
      <alignment horizontal="left" vertical="center"/>
    </xf>
    <xf numFmtId="49" fontId="20" fillId="3" borderId="55" xfId="3" applyNumberFormat="1" applyFont="1" applyFill="1" applyBorder="1" applyAlignment="1">
      <alignment horizontal="left" vertical="center"/>
    </xf>
    <xf numFmtId="49" fontId="20" fillId="3" borderId="70" xfId="3" applyNumberFormat="1" applyFont="1" applyFill="1" applyBorder="1" applyAlignment="1">
      <alignment horizontal="left" vertical="center"/>
    </xf>
    <xf numFmtId="49" fontId="20" fillId="3" borderId="54" xfId="3" applyNumberFormat="1" applyFont="1" applyFill="1" applyBorder="1" applyAlignment="1">
      <alignment horizontal="center" vertical="center"/>
    </xf>
    <xf numFmtId="49" fontId="20" fillId="3" borderId="70" xfId="3" applyNumberFormat="1" applyFont="1" applyFill="1" applyBorder="1" applyAlignment="1">
      <alignment horizontal="center" vertical="center"/>
    </xf>
    <xf numFmtId="49" fontId="22" fillId="3" borderId="68" xfId="3" applyNumberFormat="1" applyFont="1" applyFill="1" applyBorder="1" applyAlignment="1">
      <alignment horizontal="center" vertical="center"/>
    </xf>
    <xf numFmtId="49" fontId="22" fillId="3" borderId="67" xfId="3" applyNumberFormat="1" applyFont="1" applyFill="1" applyBorder="1" applyAlignment="1">
      <alignment horizontal="center" vertical="center"/>
    </xf>
    <xf numFmtId="49" fontId="22" fillId="3" borderId="66" xfId="3" applyNumberFormat="1" applyFont="1" applyFill="1" applyBorder="1" applyAlignment="1">
      <alignment horizontal="center" vertical="center"/>
    </xf>
    <xf numFmtId="49" fontId="22" fillId="3" borderId="60" xfId="3" applyNumberFormat="1" applyFont="1" applyFill="1" applyBorder="1" applyAlignment="1">
      <alignment horizontal="center" vertical="center"/>
    </xf>
    <xf numFmtId="49" fontId="22" fillId="3" borderId="30" xfId="3" applyNumberFormat="1" applyFont="1" applyFill="1" applyBorder="1" applyAlignment="1">
      <alignment horizontal="center" vertical="center"/>
    </xf>
    <xf numFmtId="49" fontId="22" fillId="3" borderId="62" xfId="3" applyNumberFormat="1" applyFont="1" applyFill="1" applyBorder="1" applyAlignment="1">
      <alignment horizontal="center" vertical="center"/>
    </xf>
    <xf numFmtId="49" fontId="20" fillId="3" borderId="64" xfId="3" applyNumberFormat="1" applyFont="1" applyFill="1" applyBorder="1" applyAlignment="1">
      <alignment horizontal="right" vertical="top"/>
    </xf>
    <xf numFmtId="49" fontId="20" fillId="3" borderId="63" xfId="3" applyNumberFormat="1" applyFont="1" applyFill="1" applyBorder="1" applyAlignment="1">
      <alignment horizontal="right" vertical="top"/>
    </xf>
    <xf numFmtId="49" fontId="20" fillId="3" borderId="61" xfId="3" applyNumberFormat="1" applyFont="1" applyFill="1" applyBorder="1" applyAlignment="1">
      <alignment horizontal="right"/>
    </xf>
    <xf numFmtId="49" fontId="20" fillId="3" borderId="56" xfId="3" applyNumberFormat="1" applyFont="1" applyFill="1" applyBorder="1" applyAlignment="1">
      <alignment horizontal="right"/>
    </xf>
    <xf numFmtId="49" fontId="20" fillId="3" borderId="56" xfId="3" applyNumberFormat="1" applyFont="1" applyFill="1" applyBorder="1" applyAlignment="1">
      <alignment horizontal="right" vertical="center"/>
    </xf>
    <xf numFmtId="49" fontId="20" fillId="3" borderId="56" xfId="3" applyNumberFormat="1" applyFont="1" applyFill="1" applyBorder="1" applyAlignment="1">
      <alignment horizontal="right" vertical="top"/>
    </xf>
    <xf numFmtId="49" fontId="20" fillId="3" borderId="62" xfId="3" applyNumberFormat="1" applyFont="1" applyFill="1" applyBorder="1" applyAlignment="1">
      <alignment horizontal="right" vertical="top"/>
    </xf>
  </cellXfs>
  <cellStyles count="4">
    <cellStyle name="パーセント" xfId="2" builtinId="5"/>
    <cellStyle name="桁区切り" xfId="1" builtinId="6"/>
    <cellStyle name="標準" xfId="0" builtinId="0"/>
    <cellStyle name="標準 2" xfId="3" xr:uid="{7F6D54EF-527B-4116-830B-9858C466AF7F}"/>
  </cellStyles>
  <dxfs count="7"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2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M$2" lockText="1" noThreeD="1"/>
</file>

<file path=xl/ctrlProps/ctrlProp2.xml><?xml version="1.0" encoding="utf-8"?>
<formControlPr xmlns="http://schemas.microsoft.com/office/spreadsheetml/2009/9/main" objectType="CheckBox" fmlaLink="$M$1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18</xdr:row>
          <xdr:rowOff>133350</xdr:rowOff>
        </xdr:from>
        <xdr:to>
          <xdr:col>5</xdr:col>
          <xdr:colOff>1133475</xdr:colOff>
          <xdr:row>20</xdr:row>
          <xdr:rowOff>28575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インボイス登録なし</a:t>
              </a:r>
            </a:p>
          </xdr:txBody>
        </xdr:sp>
        <xdr:clientData/>
      </xdr:twoCellAnchor>
    </mc:Choice>
    <mc:Fallback/>
  </mc:AlternateContent>
  <xdr:twoCellAnchor editAs="oneCell">
    <xdr:from>
      <xdr:col>9</xdr:col>
      <xdr:colOff>742950</xdr:colOff>
      <xdr:row>3</xdr:row>
      <xdr:rowOff>96425</xdr:rowOff>
    </xdr:from>
    <xdr:to>
      <xdr:col>10</xdr:col>
      <xdr:colOff>9525</xdr:colOff>
      <xdr:row>7</xdr:row>
      <xdr:rowOff>123825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677450"/>
          <a:ext cx="581025" cy="732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323849</xdr:colOff>
      <xdr:row>1</xdr:row>
      <xdr:rowOff>85725</xdr:rowOff>
    </xdr:from>
    <xdr:to>
      <xdr:col>28</xdr:col>
      <xdr:colOff>47625</xdr:colOff>
      <xdr:row>29</xdr:row>
      <xdr:rowOff>104775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2449174" y="257175"/>
          <a:ext cx="5210176" cy="50196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＜請求時の注意事項＞</a:t>
          </a:r>
          <a:endParaRPr kumimoji="1" lang="en-US" altLang="ja-JP" sz="11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①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一般会計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】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への請求の場合、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インボイスである必要はありません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。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（インボイス対応版、旧様式、任意様式いずれも使用できます。）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②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特別会計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】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への請求の場合は、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インボイスを求めることがあります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ので、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　担当課へご確認ください。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③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企業会計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水道・下水道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)】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への請求の場合は、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インボイスが必要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です。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④請求先の会計が不明な場合は、担当課へご確認ください。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⑤インボイスを発行する場合、この様式のほか、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下記事項が記載されていれば、</a:t>
          </a:r>
          <a:endParaRPr kumimoji="1" lang="en-US" altLang="ja-JP" sz="1100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任意様式による請求もできます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。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・宛名</a:t>
          </a: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・発行者の名称</a:t>
          </a: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・発行者のインボイス登録番号</a:t>
          </a: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・取引年月日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検査年月日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・取引の内容</a:t>
          </a: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・適用税率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・適用税率ごとの合計金額と消費税額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⑥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工事の前払金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の請求の場合は、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インボイスである必要はありません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。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⑦インボイスに記載する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消費税額等については、担当課へ確認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してください。</a:t>
          </a: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6</xdr:row>
          <xdr:rowOff>133350</xdr:rowOff>
        </xdr:from>
        <xdr:to>
          <xdr:col>18</xdr:col>
          <xdr:colOff>685800</xdr:colOff>
          <xdr:row>8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インボイスとして発行しない（※一般会計等への請求）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9"/>
  <sheetViews>
    <sheetView showGridLines="0" tabSelected="1" zoomScaleNormal="100" zoomScaleSheetLayoutView="100" workbookViewId="0">
      <selection activeCell="O2" sqref="O2"/>
    </sheetView>
  </sheetViews>
  <sheetFormatPr defaultRowHeight="13.5" x14ac:dyDescent="0.4"/>
  <cols>
    <col min="1" max="2" width="2.25" style="113" customWidth="1"/>
    <col min="3" max="3" width="1.875" style="113" customWidth="1"/>
    <col min="4" max="4" width="16.75" style="113" customWidth="1"/>
    <col min="5" max="6" width="15.125" style="113" customWidth="1"/>
    <col min="7" max="7" width="2.125" style="113" customWidth="1"/>
    <col min="8" max="8" width="10.25" style="113" bestFit="1" customWidth="1"/>
    <col min="9" max="9" width="9.75" style="113" customWidth="1"/>
    <col min="10" max="10" width="17.25" style="113" customWidth="1"/>
    <col min="11" max="12" width="2.25" style="113" customWidth="1"/>
    <col min="13" max="13" width="9" style="113" hidden="1" customWidth="1"/>
    <col min="14" max="14" width="2.25" style="113" customWidth="1"/>
    <col min="15" max="15" width="12.25" style="122" bestFit="1" customWidth="1"/>
    <col min="16" max="19" width="11.125" style="116" customWidth="1"/>
    <col min="20" max="20" width="2.875" style="118" customWidth="1"/>
    <col min="21" max="21" width="9" style="118"/>
    <col min="22" max="16384" width="9" style="113"/>
  </cols>
  <sheetData>
    <row r="1" spans="1:21" x14ac:dyDescent="0.4">
      <c r="A1" s="112" t="s">
        <v>112</v>
      </c>
      <c r="M1" s="114" t="b">
        <v>0</v>
      </c>
      <c r="O1" s="115" t="s">
        <v>39</v>
      </c>
      <c r="S1" s="117" t="s">
        <v>41</v>
      </c>
    </row>
    <row r="2" spans="1:21" x14ac:dyDescent="0.4">
      <c r="B2" s="60"/>
      <c r="C2" s="61"/>
      <c r="D2" s="61"/>
      <c r="E2" s="61"/>
      <c r="F2" s="61"/>
      <c r="G2" s="61"/>
      <c r="H2" s="61"/>
      <c r="I2" s="61"/>
      <c r="J2" s="61"/>
      <c r="K2" s="62"/>
      <c r="M2" s="114" t="b">
        <v>0</v>
      </c>
      <c r="O2" s="135"/>
      <c r="P2" s="119" t="s">
        <v>38</v>
      </c>
      <c r="S2" s="51">
        <v>0.1</v>
      </c>
    </row>
    <row r="3" spans="1:21" s="120" customFormat="1" ht="18.75" x14ac:dyDescent="0.4">
      <c r="B3" s="63"/>
      <c r="C3" s="64" t="s">
        <v>25</v>
      </c>
      <c r="D3" s="64"/>
      <c r="E3" s="64"/>
      <c r="F3" s="64"/>
      <c r="G3" s="64"/>
      <c r="H3" s="64"/>
      <c r="I3" s="64"/>
      <c r="J3" s="65" t="str">
        <f>IF(AND(OR($M$2,$M$3,$E$7="○○金",$E$7=0),ISBLANK($P$17)),O17&amp;"　"&amp;"　　　年　 月　 日",IF(ISBLANK($P$17),"請求年月日を入力してください",O17&amp;"　"&amp;TEXT(P17,"YYYY年M月d日")))</f>
        <v>請求年月日　　　　年　 月　 日</v>
      </c>
      <c r="K3" s="66"/>
      <c r="M3" s="114" t="b">
        <f>NOT(ISERROR(FIND("前払",$E$7)))</f>
        <v>0</v>
      </c>
      <c r="O3" s="121"/>
      <c r="P3" s="121"/>
      <c r="Q3" s="121"/>
      <c r="R3" s="121"/>
      <c r="S3" s="122"/>
      <c r="T3" s="123"/>
      <c r="U3" s="123"/>
    </row>
    <row r="4" spans="1:21" ht="13.5" customHeight="1" x14ac:dyDescent="0.4">
      <c r="B4" s="67"/>
      <c r="C4" s="59"/>
      <c r="D4" s="59"/>
      <c r="E4" s="59"/>
      <c r="F4" s="59"/>
      <c r="G4" s="59"/>
      <c r="H4" s="59"/>
      <c r="I4" s="59"/>
      <c r="J4" s="59"/>
      <c r="K4" s="68"/>
      <c r="M4" s="124" t="s">
        <v>24</v>
      </c>
      <c r="N4" s="125"/>
      <c r="O4" s="172" t="s">
        <v>32</v>
      </c>
      <c r="P4" s="179" t="s">
        <v>37</v>
      </c>
      <c r="Q4" s="174"/>
      <c r="R4" s="175"/>
      <c r="S4" s="127"/>
    </row>
    <row r="5" spans="1:21" ht="14.25" customHeight="1" x14ac:dyDescent="0.4">
      <c r="B5" s="67"/>
      <c r="C5" s="69" t="s">
        <v>1</v>
      </c>
      <c r="D5" s="59"/>
      <c r="E5" s="59"/>
      <c r="F5" s="59"/>
      <c r="G5" s="59"/>
      <c r="H5" s="59"/>
      <c r="I5" s="59"/>
      <c r="J5" s="59"/>
      <c r="K5" s="68"/>
      <c r="M5" s="128"/>
      <c r="O5" s="172" t="s">
        <v>111</v>
      </c>
      <c r="P5" s="179" t="s">
        <v>36</v>
      </c>
      <c r="Q5" s="174"/>
      <c r="R5" s="175"/>
    </row>
    <row r="6" spans="1:21" ht="13.5" customHeight="1" x14ac:dyDescent="0.4">
      <c r="B6" s="67"/>
      <c r="C6" s="59"/>
      <c r="D6" s="59"/>
      <c r="E6" s="59"/>
      <c r="F6" s="59"/>
      <c r="G6" s="59"/>
      <c r="H6" s="59"/>
      <c r="I6" s="59"/>
      <c r="J6" s="59"/>
      <c r="K6" s="68"/>
      <c r="M6" s="129"/>
      <c r="O6" s="172" t="s">
        <v>26</v>
      </c>
      <c r="P6" s="173"/>
      <c r="Q6" s="174"/>
      <c r="R6" s="175"/>
    </row>
    <row r="7" spans="1:21" ht="14.25" thickBot="1" x14ac:dyDescent="0.45">
      <c r="B7" s="67"/>
      <c r="C7" s="59"/>
      <c r="D7" s="65" t="s">
        <v>3</v>
      </c>
      <c r="E7" s="99" t="str">
        <f>P10</f>
        <v>○○金</v>
      </c>
      <c r="F7" s="59" t="s">
        <v>4</v>
      </c>
      <c r="G7" s="59"/>
      <c r="H7" s="59"/>
      <c r="I7" s="59"/>
      <c r="J7" s="59"/>
      <c r="K7" s="68"/>
      <c r="M7" s="129"/>
      <c r="O7" s="126"/>
    </row>
    <row r="8" spans="1:21" ht="14.25" thickBot="1" x14ac:dyDescent="0.45">
      <c r="B8" s="67"/>
      <c r="C8" s="59"/>
      <c r="D8" s="59"/>
      <c r="E8" s="59"/>
      <c r="F8" s="59"/>
      <c r="G8" s="59"/>
      <c r="H8" s="59"/>
      <c r="I8" s="59"/>
      <c r="J8" s="59"/>
      <c r="K8" s="68"/>
      <c r="M8" s="130"/>
      <c r="O8" s="156" t="s">
        <v>97</v>
      </c>
    </row>
    <row r="9" spans="1:21" ht="15.75" customHeight="1" x14ac:dyDescent="0.4">
      <c r="B9" s="67"/>
      <c r="C9" s="141" t="s">
        <v>5</v>
      </c>
      <c r="D9" s="142"/>
      <c r="E9" s="176" t="str">
        <f>P4&amp;"　"&amp;P5</f>
        <v>○第○号　○○工事</v>
      </c>
      <c r="F9" s="177"/>
      <c r="G9" s="177"/>
      <c r="H9" s="177"/>
      <c r="I9" s="177"/>
      <c r="J9" s="178"/>
      <c r="K9" s="70"/>
      <c r="O9" s="93"/>
      <c r="P9" s="100"/>
      <c r="Q9" s="160"/>
      <c r="R9" s="160"/>
      <c r="S9" s="161"/>
      <c r="T9" s="119"/>
    </row>
    <row r="10" spans="1:21" ht="13.5" customHeight="1" x14ac:dyDescent="0.4">
      <c r="B10" s="67"/>
      <c r="C10" s="59"/>
      <c r="D10" s="59"/>
      <c r="E10" s="59"/>
      <c r="F10" s="59"/>
      <c r="G10" s="59"/>
      <c r="H10" s="59"/>
      <c r="I10" s="59"/>
      <c r="J10" s="59"/>
      <c r="K10" s="68"/>
      <c r="N10" s="131"/>
      <c r="O10" s="92" t="s">
        <v>33</v>
      </c>
      <c r="P10" s="136" t="s">
        <v>19</v>
      </c>
      <c r="Q10" s="111"/>
      <c r="R10" s="111"/>
      <c r="S10" s="162"/>
      <c r="T10" s="119"/>
    </row>
    <row r="11" spans="1:21" s="131" customFormat="1" ht="18.75" x14ac:dyDescent="0.15">
      <c r="B11" s="71"/>
      <c r="C11" s="143" t="s">
        <v>12</v>
      </c>
      <c r="D11" s="144"/>
      <c r="E11" s="180" t="str">
        <f>"￥"&amp;DBCS(TEXT($P$12,"#,###.-"))</f>
        <v>￥．－</v>
      </c>
      <c r="F11" s="181"/>
      <c r="G11" s="181"/>
      <c r="H11" s="181"/>
      <c r="I11" s="182"/>
      <c r="J11" s="183"/>
      <c r="K11" s="72"/>
      <c r="N11" s="113"/>
      <c r="O11" s="92"/>
      <c r="P11" s="105"/>
      <c r="Q11" s="111"/>
      <c r="R11" s="111"/>
      <c r="S11" s="162"/>
      <c r="T11" s="119"/>
      <c r="U11" s="118"/>
    </row>
    <row r="12" spans="1:21" x14ac:dyDescent="0.4">
      <c r="B12" s="67"/>
      <c r="C12" s="59"/>
      <c r="D12" s="59"/>
      <c r="E12" s="59"/>
      <c r="F12" s="59"/>
      <c r="G12" s="59"/>
      <c r="H12" s="59"/>
      <c r="I12" s="59"/>
      <c r="J12" s="59"/>
      <c r="K12" s="68"/>
      <c r="O12" s="92" t="s">
        <v>34</v>
      </c>
      <c r="P12" s="137"/>
      <c r="Q12" s="163"/>
      <c r="R12" s="163"/>
      <c r="S12" s="162"/>
      <c r="T12" s="119"/>
    </row>
    <row r="13" spans="1:21" x14ac:dyDescent="0.4">
      <c r="B13" s="67"/>
      <c r="C13" s="73" t="s">
        <v>2</v>
      </c>
      <c r="D13" s="74"/>
      <c r="E13" s="75" t="s">
        <v>30</v>
      </c>
      <c r="F13" s="75" t="s">
        <v>0</v>
      </c>
      <c r="G13" s="59"/>
      <c r="H13" s="152" t="s">
        <v>22</v>
      </c>
      <c r="I13" s="153"/>
      <c r="J13" s="76">
        <f>IF(OR($M$1,$M$2,$M$3),"-",$P$15)</f>
        <v>0</v>
      </c>
      <c r="K13" s="77"/>
      <c r="O13" s="92" t="s">
        <v>99</v>
      </c>
      <c r="P13" s="138"/>
      <c r="Q13" s="111" t="str">
        <f>IF(OR($M$1,$M$2,$M$3),"（入力不要）","←担当課に要確認")</f>
        <v>←担当課に要確認</v>
      </c>
      <c r="R13" s="111"/>
      <c r="S13" s="162"/>
      <c r="T13" s="119"/>
    </row>
    <row r="14" spans="1:21" x14ac:dyDescent="0.4">
      <c r="B14" s="67"/>
      <c r="C14" s="145" t="s">
        <v>13</v>
      </c>
      <c r="D14" s="146"/>
      <c r="E14" s="52">
        <f>$P$6</f>
        <v>0</v>
      </c>
      <c r="F14" s="52">
        <f>IF(OR($M$1,$M$2,$M$3),"-",ROUNDDOWN(E14*$S$2/(1+$S$2),0))</f>
        <v>0</v>
      </c>
      <c r="G14" s="78"/>
      <c r="H14" s="59"/>
      <c r="I14" s="59"/>
      <c r="J14" s="59"/>
      <c r="K14" s="53"/>
      <c r="O14" s="93"/>
      <c r="P14" s="106"/>
      <c r="Q14" s="50"/>
      <c r="R14" s="111"/>
      <c r="S14" s="162"/>
      <c r="T14" s="119"/>
    </row>
    <row r="15" spans="1:21" x14ac:dyDescent="0.4">
      <c r="B15" s="67"/>
      <c r="C15" s="147"/>
      <c r="D15" s="148" t="s">
        <v>94</v>
      </c>
      <c r="E15" s="52">
        <f>$P$23+$P$25</f>
        <v>0</v>
      </c>
      <c r="F15" s="52" t="s">
        <v>23</v>
      </c>
      <c r="G15" s="78"/>
      <c r="H15" s="59"/>
      <c r="I15" s="59"/>
      <c r="J15" s="59"/>
      <c r="K15" s="54"/>
      <c r="O15" s="92" t="s">
        <v>35</v>
      </c>
      <c r="P15" s="139"/>
      <c r="Q15" s="111" t="str">
        <f>IF(OR($M$1,$M$2,$M$3),"（入力不要）","")</f>
        <v/>
      </c>
      <c r="R15" s="111"/>
      <c r="S15" s="162"/>
      <c r="T15" s="119"/>
    </row>
    <row r="16" spans="1:21" x14ac:dyDescent="0.4">
      <c r="B16" s="67"/>
      <c r="C16" s="149"/>
      <c r="D16" s="148" t="s">
        <v>95</v>
      </c>
      <c r="E16" s="56">
        <f>SUM($P$27)</f>
        <v>0</v>
      </c>
      <c r="F16" s="103">
        <f>IF(OR($M$1,$M$2,$M$3),"-",SUM($P$28))</f>
        <v>0</v>
      </c>
      <c r="G16" s="78"/>
      <c r="H16" s="78"/>
      <c r="I16" s="78"/>
      <c r="J16" s="78"/>
      <c r="K16" s="80"/>
      <c r="O16" s="92"/>
      <c r="P16" s="105"/>
      <c r="Q16" s="50"/>
      <c r="R16" s="111"/>
      <c r="S16" s="162"/>
      <c r="T16" s="119"/>
    </row>
    <row r="17" spans="2:22" x14ac:dyDescent="0.4">
      <c r="B17" s="67"/>
      <c r="C17" s="150" t="s">
        <v>96</v>
      </c>
      <c r="D17" s="151"/>
      <c r="E17" s="41">
        <f>$P$12</f>
        <v>0</v>
      </c>
      <c r="F17" s="42">
        <f>IF(OR($M$1,$M$2,$M$3),"-",$P$13)</f>
        <v>0</v>
      </c>
      <c r="G17" s="59"/>
      <c r="H17" s="98"/>
      <c r="I17" s="59"/>
      <c r="J17" s="59"/>
      <c r="K17" s="68"/>
      <c r="O17" s="92" t="s">
        <v>40</v>
      </c>
      <c r="P17" s="139"/>
      <c r="Q17" s="159" t="s">
        <v>110</v>
      </c>
      <c r="R17" s="164"/>
      <c r="S17" s="165"/>
      <c r="T17" s="119"/>
    </row>
    <row r="18" spans="2:22" x14ac:dyDescent="0.4">
      <c r="B18" s="67"/>
      <c r="C18" s="44" t="s">
        <v>42</v>
      </c>
      <c r="D18" s="45"/>
      <c r="E18" s="46">
        <f>E17</f>
        <v>0</v>
      </c>
      <c r="F18" s="47">
        <f>F17</f>
        <v>0</v>
      </c>
      <c r="G18" s="78"/>
      <c r="H18" s="59"/>
      <c r="I18" s="59"/>
      <c r="J18" s="59"/>
      <c r="K18" s="68"/>
      <c r="O18" s="92"/>
      <c r="P18" s="107"/>
      <c r="Q18" s="101"/>
      <c r="R18" s="164"/>
      <c r="S18" s="165"/>
      <c r="T18" s="119"/>
    </row>
    <row r="19" spans="2:22" ht="14.25" thickBot="1" x14ac:dyDescent="0.45">
      <c r="B19" s="67"/>
      <c r="C19" s="48"/>
      <c r="D19" s="48"/>
      <c r="E19" s="49"/>
      <c r="F19" s="49"/>
      <c r="G19" s="78"/>
      <c r="H19" s="59"/>
      <c r="I19" s="59"/>
      <c r="J19" s="59"/>
      <c r="K19" s="68"/>
      <c r="O19" s="97"/>
      <c r="P19" s="58"/>
      <c r="Q19" s="166"/>
      <c r="R19" s="166"/>
      <c r="S19" s="167"/>
    </row>
    <row r="20" spans="2:22" x14ac:dyDescent="0.4">
      <c r="B20" s="67"/>
      <c r="C20" s="78" t="s">
        <v>11</v>
      </c>
      <c r="D20" s="78"/>
      <c r="E20" s="78"/>
      <c r="F20" s="78"/>
      <c r="G20" s="78"/>
      <c r="H20" s="78" t="s">
        <v>6</v>
      </c>
      <c r="I20" s="78"/>
      <c r="J20" s="78"/>
      <c r="K20" s="68"/>
      <c r="Q20" s="119"/>
      <c r="R20" s="119"/>
      <c r="S20" s="119"/>
    </row>
    <row r="21" spans="2:22" ht="13.5" customHeight="1" x14ac:dyDescent="0.4">
      <c r="B21" s="67"/>
      <c r="C21" s="211" t="s">
        <v>16</v>
      </c>
      <c r="D21" s="212"/>
      <c r="E21" s="214" t="s">
        <v>20</v>
      </c>
      <c r="F21" s="215"/>
      <c r="G21" s="78"/>
      <c r="H21" s="184" t="s">
        <v>7</v>
      </c>
      <c r="I21" s="195"/>
      <c r="J21" s="196"/>
      <c r="K21" s="68"/>
      <c r="O21" s="155" t="s">
        <v>31</v>
      </c>
      <c r="Q21" s="119"/>
      <c r="R21" s="119"/>
      <c r="S21" s="119"/>
    </row>
    <row r="22" spans="2:22" ht="13.5" customHeight="1" x14ac:dyDescent="0.4">
      <c r="B22" s="1"/>
      <c r="C22" s="213"/>
      <c r="D22" s="207"/>
      <c r="E22" s="209"/>
      <c r="F22" s="210"/>
      <c r="G22" s="2"/>
      <c r="H22" s="185"/>
      <c r="I22" s="188"/>
      <c r="J22" s="189"/>
      <c r="K22" s="68"/>
      <c r="O22" s="154"/>
      <c r="P22" s="55"/>
      <c r="Q22" s="168"/>
      <c r="R22" s="168"/>
      <c r="S22" s="168"/>
      <c r="T22" s="79"/>
    </row>
    <row r="23" spans="2:22" ht="13.5" customHeight="1" x14ac:dyDescent="0.15">
      <c r="B23" s="67"/>
      <c r="C23" s="88"/>
      <c r="D23" s="197" t="s">
        <v>17</v>
      </c>
      <c r="E23" s="199" t="s">
        <v>104</v>
      </c>
      <c r="F23" s="200"/>
      <c r="G23" s="78"/>
      <c r="H23" s="184" t="s">
        <v>21</v>
      </c>
      <c r="I23" s="195"/>
      <c r="J23" s="196"/>
      <c r="K23" s="3"/>
      <c r="O23" s="81" t="s">
        <v>27</v>
      </c>
      <c r="P23" s="140"/>
      <c r="Q23" s="169"/>
      <c r="R23" s="111"/>
      <c r="S23" s="111"/>
      <c r="T23" s="82"/>
    </row>
    <row r="24" spans="2:22" ht="13.5" customHeight="1" x14ac:dyDescent="0.4">
      <c r="B24" s="67"/>
      <c r="C24" s="89"/>
      <c r="D24" s="198"/>
      <c r="E24" s="201"/>
      <c r="F24" s="202"/>
      <c r="G24" s="78"/>
      <c r="H24" s="185"/>
      <c r="I24" s="188"/>
      <c r="J24" s="189"/>
      <c r="K24" s="80"/>
      <c r="O24" s="81"/>
      <c r="P24" s="57"/>
      <c r="Q24" s="111"/>
      <c r="R24" s="111"/>
      <c r="S24" s="111"/>
      <c r="T24" s="82"/>
    </row>
    <row r="25" spans="2:22" ht="13.5" customHeight="1" x14ac:dyDescent="0.4">
      <c r="B25" s="67"/>
      <c r="C25" s="89"/>
      <c r="D25" s="216" t="s">
        <v>14</v>
      </c>
      <c r="E25" s="217" t="s">
        <v>101</v>
      </c>
      <c r="F25" s="218"/>
      <c r="G25" s="78"/>
      <c r="H25" s="83" t="s">
        <v>8</v>
      </c>
      <c r="I25" s="193"/>
      <c r="J25" s="194"/>
      <c r="K25" s="84"/>
      <c r="O25" s="81" t="s">
        <v>28</v>
      </c>
      <c r="P25" s="140"/>
      <c r="Q25" s="111"/>
      <c r="R25" s="111"/>
      <c r="S25" s="111"/>
      <c r="T25" s="82"/>
    </row>
    <row r="26" spans="2:22" ht="13.5" customHeight="1" x14ac:dyDescent="0.4">
      <c r="B26" s="67"/>
      <c r="C26" s="89"/>
      <c r="D26" s="198"/>
      <c r="E26" s="201"/>
      <c r="F26" s="202"/>
      <c r="G26" s="78"/>
      <c r="H26" s="184" t="s">
        <v>9</v>
      </c>
      <c r="I26" s="186"/>
      <c r="J26" s="187"/>
      <c r="K26" s="84"/>
      <c r="O26" s="81"/>
      <c r="P26" s="57"/>
      <c r="Q26" s="111"/>
      <c r="R26" s="111"/>
      <c r="S26" s="111"/>
      <c r="T26" s="82"/>
    </row>
    <row r="27" spans="2:22" ht="13.5" customHeight="1" x14ac:dyDescent="0.4">
      <c r="B27" s="67"/>
      <c r="C27" s="89"/>
      <c r="D27" s="216" t="s">
        <v>15</v>
      </c>
      <c r="E27" s="217" t="s">
        <v>102</v>
      </c>
      <c r="F27" s="218"/>
      <c r="G27" s="78"/>
      <c r="H27" s="185"/>
      <c r="I27" s="188"/>
      <c r="J27" s="189"/>
      <c r="K27" s="84"/>
      <c r="O27" s="81" t="s">
        <v>29</v>
      </c>
      <c r="P27" s="137"/>
      <c r="Q27" s="170"/>
      <c r="R27" s="171"/>
      <c r="S27" s="171"/>
      <c r="T27" s="82"/>
      <c r="V27" s="118"/>
    </row>
    <row r="28" spans="2:22" ht="13.5" customHeight="1" x14ac:dyDescent="0.4">
      <c r="B28" s="67"/>
      <c r="C28" s="89"/>
      <c r="D28" s="207"/>
      <c r="E28" s="209"/>
      <c r="F28" s="210"/>
      <c r="G28" s="78"/>
      <c r="H28" s="108" t="s">
        <v>105</v>
      </c>
      <c r="I28" s="193"/>
      <c r="J28" s="194"/>
      <c r="K28" s="90"/>
      <c r="O28" s="81" t="s">
        <v>98</v>
      </c>
      <c r="P28" s="138"/>
      <c r="Q28" s="111" t="str">
        <f>IF(OR($M$1,$M$2),"（入力不要）","←担当課に要確認")</f>
        <v>←担当課に要確認</v>
      </c>
      <c r="R28" s="171"/>
      <c r="S28" s="171"/>
      <c r="T28" s="82"/>
      <c r="V28" s="118"/>
    </row>
    <row r="29" spans="2:22" ht="13.5" customHeight="1" x14ac:dyDescent="0.4">
      <c r="B29" s="67"/>
      <c r="C29" s="102"/>
      <c r="D29" s="206" t="s">
        <v>18</v>
      </c>
      <c r="E29" s="199" t="s">
        <v>103</v>
      </c>
      <c r="F29" s="208"/>
      <c r="G29" s="78"/>
      <c r="H29" s="190" t="s">
        <v>10</v>
      </c>
      <c r="I29" s="191"/>
      <c r="J29" s="192"/>
      <c r="K29" s="91"/>
      <c r="O29" s="85"/>
      <c r="P29" s="86"/>
      <c r="Q29" s="86"/>
      <c r="R29" s="86"/>
      <c r="S29" s="86"/>
      <c r="T29" s="87"/>
      <c r="V29" s="118"/>
    </row>
    <row r="30" spans="2:22" x14ac:dyDescent="0.4">
      <c r="B30" s="67"/>
      <c r="C30" s="43"/>
      <c r="D30" s="207"/>
      <c r="E30" s="209"/>
      <c r="F30" s="210"/>
      <c r="G30" s="78"/>
      <c r="H30" s="185"/>
      <c r="I30" s="188"/>
      <c r="J30" s="189"/>
      <c r="K30" s="91"/>
      <c r="O30" s="113"/>
      <c r="P30" s="113"/>
      <c r="Q30" s="113"/>
      <c r="R30" s="113"/>
      <c r="S30" s="113"/>
      <c r="T30" s="133"/>
      <c r="V30" s="118"/>
    </row>
    <row r="31" spans="2:22" x14ac:dyDescent="0.4">
      <c r="B31" s="94"/>
      <c r="C31" s="95"/>
      <c r="D31" s="95"/>
      <c r="E31" s="95"/>
      <c r="F31" s="95"/>
      <c r="G31" s="95"/>
      <c r="H31" s="95"/>
      <c r="I31" s="95"/>
      <c r="J31" s="95"/>
      <c r="K31" s="96"/>
      <c r="O31" s="113"/>
      <c r="P31" s="113"/>
      <c r="Q31" s="113"/>
      <c r="R31" s="113"/>
      <c r="S31" s="113"/>
      <c r="T31" s="113"/>
      <c r="V31" s="118"/>
    </row>
    <row r="32" spans="2:22" x14ac:dyDescent="0.4">
      <c r="C32" s="132" t="s">
        <v>100</v>
      </c>
      <c r="O32" s="113"/>
      <c r="P32" s="113"/>
      <c r="Q32" s="113"/>
      <c r="R32" s="113"/>
      <c r="S32" s="113"/>
      <c r="T32" s="113"/>
      <c r="V32" s="118"/>
    </row>
    <row r="33" spans="4:22" x14ac:dyDescent="0.4">
      <c r="O33" s="113"/>
      <c r="P33" s="113"/>
      <c r="Q33" s="113"/>
      <c r="R33" s="113"/>
      <c r="S33" s="113"/>
      <c r="T33" s="113"/>
      <c r="V33" s="118"/>
    </row>
    <row r="34" spans="4:22" x14ac:dyDescent="0.4">
      <c r="D34" s="157" t="s">
        <v>109</v>
      </c>
      <c r="E34" s="158"/>
      <c r="F34" s="116"/>
      <c r="G34" s="116"/>
      <c r="H34" s="116"/>
      <c r="I34" s="118"/>
      <c r="O34" s="113"/>
      <c r="P34" s="113"/>
      <c r="Q34" s="113"/>
      <c r="R34" s="113"/>
      <c r="S34" s="113"/>
      <c r="T34" s="113"/>
      <c r="V34" s="118"/>
    </row>
    <row r="35" spans="4:22" ht="5.25" customHeight="1" x14ac:dyDescent="0.4">
      <c r="D35" s="154"/>
      <c r="E35" s="57"/>
      <c r="F35" s="55"/>
      <c r="G35" s="55"/>
      <c r="H35" s="55"/>
      <c r="I35" s="79"/>
      <c r="O35" s="113"/>
      <c r="P35" s="113"/>
      <c r="Q35" s="113"/>
      <c r="R35" s="113"/>
      <c r="S35" s="113"/>
      <c r="T35" s="113"/>
      <c r="V35" s="118"/>
    </row>
    <row r="36" spans="4:22" ht="13.5" customHeight="1" x14ac:dyDescent="0.15">
      <c r="D36" s="81" t="s">
        <v>106</v>
      </c>
      <c r="E36" s="109" t="str">
        <f>_xlfn.WEBSERVICE("https://api.excelapi.org/company/invoice_check?id="&amp;$E$21)</f>
        <v>未登録</v>
      </c>
      <c r="F36" s="104"/>
      <c r="G36" s="57"/>
      <c r="H36" s="57"/>
      <c r="I36" s="82"/>
      <c r="O36" s="113"/>
      <c r="P36" s="113"/>
      <c r="Q36" s="113"/>
      <c r="R36" s="113"/>
      <c r="S36" s="113"/>
      <c r="T36" s="113"/>
      <c r="V36" s="118"/>
    </row>
    <row r="37" spans="4:22" ht="5.25" customHeight="1" x14ac:dyDescent="0.15">
      <c r="D37" s="81"/>
      <c r="E37" s="110"/>
      <c r="F37" s="104"/>
      <c r="G37" s="57"/>
      <c r="H37" s="57"/>
      <c r="I37" s="82"/>
      <c r="V37" s="118"/>
    </row>
    <row r="38" spans="4:22" ht="13.5" customHeight="1" x14ac:dyDescent="0.4">
      <c r="D38" s="81" t="s">
        <v>107</v>
      </c>
      <c r="E38" s="203" t="str">
        <f>_xlfn.WEBSERVICE("https://api.excelapi.org/company/invoice_name?id="&amp;$E$21)&amp;" ("&amp;_xlfn.WEBSERVICE("https://api.excelapi.org/company/invoice_tradename?id="&amp;$E$21)&amp;")"</f>
        <v xml:space="preserve"> ()</v>
      </c>
      <c r="F38" s="204"/>
      <c r="G38" s="205"/>
      <c r="H38" s="134" t="s">
        <v>108</v>
      </c>
      <c r="I38" s="82"/>
      <c r="V38" s="118"/>
    </row>
    <row r="39" spans="4:22" ht="5.25" customHeight="1" x14ac:dyDescent="0.4">
      <c r="D39" s="85"/>
      <c r="E39" s="86"/>
      <c r="F39" s="86"/>
      <c r="G39" s="86"/>
      <c r="H39" s="86"/>
      <c r="I39" s="87"/>
    </row>
  </sheetData>
  <sheetProtection formatColumns="0" formatRows="0"/>
  <mergeCells count="26">
    <mergeCell ref="E38:G38"/>
    <mergeCell ref="D29:D30"/>
    <mergeCell ref="E29:F30"/>
    <mergeCell ref="C21:D22"/>
    <mergeCell ref="E21:F22"/>
    <mergeCell ref="D25:D26"/>
    <mergeCell ref="D27:D28"/>
    <mergeCell ref="E25:F26"/>
    <mergeCell ref="E27:F28"/>
    <mergeCell ref="H21:H22"/>
    <mergeCell ref="I21:J22"/>
    <mergeCell ref="H23:H24"/>
    <mergeCell ref="I23:J24"/>
    <mergeCell ref="D23:D24"/>
    <mergeCell ref="E23:F24"/>
    <mergeCell ref="H26:H27"/>
    <mergeCell ref="I26:J27"/>
    <mergeCell ref="H29:H30"/>
    <mergeCell ref="I29:J30"/>
    <mergeCell ref="I25:J25"/>
    <mergeCell ref="I28:J28"/>
    <mergeCell ref="P6:R6"/>
    <mergeCell ref="E9:J9"/>
    <mergeCell ref="P5:R5"/>
    <mergeCell ref="E11:J11"/>
    <mergeCell ref="P4:R4"/>
  </mergeCells>
  <phoneticPr fontId="1"/>
  <conditionalFormatting sqref="E21:E22">
    <cfRule type="expression" dxfId="6" priority="23">
      <formula>M2</formula>
    </cfRule>
  </conditionalFormatting>
  <conditionalFormatting sqref="E21:F21">
    <cfRule type="expression" dxfId="5" priority="21">
      <formula>$E$21&lt;&gt;"0000000000000"</formula>
    </cfRule>
  </conditionalFormatting>
  <conditionalFormatting sqref="E23:F30">
    <cfRule type="expression" dxfId="4" priority="8">
      <formula>ISERROR(FIND("○",$E23))</formula>
    </cfRule>
  </conditionalFormatting>
  <conditionalFormatting sqref="F21:F22">
    <cfRule type="expression" dxfId="3" priority="3">
      <formula>N1</formula>
    </cfRule>
  </conditionalFormatting>
  <conditionalFormatting sqref="I21:J21 I23:J23 I25:J26 I28:J29">
    <cfRule type="expression" dxfId="2" priority="14">
      <formula>NOT(ISBLANK($I21))</formula>
    </cfRule>
  </conditionalFormatting>
  <conditionalFormatting sqref="P13 P15">
    <cfRule type="expression" dxfId="1" priority="24">
      <formula>OR($M$1,$M$2,$M$3)</formula>
    </cfRule>
  </conditionalFormatting>
  <conditionalFormatting sqref="P28">
    <cfRule type="expression" dxfId="0" priority="26">
      <formula>OR($M$1,$M$2)</formula>
    </cfRule>
  </conditionalFormatting>
  <dataValidations count="6">
    <dataValidation type="list" allowBlank="1" showInputMessage="1" showErrorMessage="1" sqref="P10" xr:uid="{00000000-0002-0000-0000-000000000000}">
      <formula1>"○○金,前払金,中間前払金,部分払金,精算金"</formula1>
    </dataValidation>
    <dataValidation type="textLength" imeMode="halfAlpha" operator="equal" allowBlank="1" showInputMessage="1" showErrorMessage="1" prompt="数字13桁を入力（※「T」は不要）" sqref="E21:F21" xr:uid="{00000000-0002-0000-0000-000003000000}">
      <formula1>13</formula1>
    </dataValidation>
    <dataValidation imeMode="halfKatakana" allowBlank="1" showInputMessage="1" showErrorMessage="1" sqref="I28:J28" xr:uid="{87C31079-42EB-4531-819A-0FAC85DA4BF8}"/>
    <dataValidation imeMode="halfAlpha" allowBlank="1" showInputMessage="1" showErrorMessage="1" sqref="P15 P17 P12:P13 P23 P25 E36:E37 P27:P28 R27:S28 Q27" xr:uid="{64C0CC53-76FE-4D52-8FDB-86C2C0A65310}"/>
    <dataValidation type="list" allowBlank="1" showInputMessage="1" showErrorMessage="1" sqref="K27 I25:J25" xr:uid="{00000000-0002-0000-0000-000001000000}">
      <formula1>"普通,当座"</formula1>
    </dataValidation>
    <dataValidation type="textLength" imeMode="halfAlpha" operator="lessThanOrEqual" allowBlank="1" showInputMessage="1" showErrorMessage="1" sqref="K28 I26:J26" xr:uid="{00000000-0002-0000-0000-000002000000}">
      <formula1>7</formula1>
    </dataValidation>
  </dataValidations>
  <pageMargins left="0.51181102362204722" right="0.11811023622047245" top="0.15748031496062992" bottom="0" header="0" footer="0"/>
  <pageSetup paperSize="11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76200</xdr:colOff>
                    <xdr:row>18</xdr:row>
                    <xdr:rowOff>133350</xdr:rowOff>
                  </from>
                  <to>
                    <xdr:col>5</xdr:col>
                    <xdr:colOff>1133475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15</xdr:col>
                    <xdr:colOff>104775</xdr:colOff>
                    <xdr:row>6</xdr:row>
                    <xdr:rowOff>133350</xdr:rowOff>
                  </from>
                  <to>
                    <xdr:col>18</xdr:col>
                    <xdr:colOff>685800</xdr:colOff>
                    <xdr:row>8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9168C-D31B-46FD-85C0-02AAE154336C}">
  <dimension ref="A1:K28"/>
  <sheetViews>
    <sheetView view="pageBreakPreview" zoomScaleNormal="100" zoomScaleSheetLayoutView="100" workbookViewId="0">
      <selection sqref="A1:C1"/>
    </sheetView>
  </sheetViews>
  <sheetFormatPr defaultRowHeight="13.5" x14ac:dyDescent="0.4"/>
  <cols>
    <col min="1" max="1" width="8.125" style="4" customWidth="1"/>
    <col min="2" max="3" width="7.5" style="4" customWidth="1"/>
    <col min="4" max="4" width="12.5" style="4" customWidth="1"/>
    <col min="5" max="5" width="8.125" style="4" customWidth="1"/>
    <col min="6" max="6" width="4.375" style="4" customWidth="1"/>
    <col min="7" max="7" width="20" style="4" customWidth="1"/>
    <col min="8" max="8" width="15" style="4" customWidth="1"/>
    <col min="9" max="9" width="6.25" style="4" customWidth="1"/>
    <col min="10" max="10" width="2.875" style="4" customWidth="1"/>
    <col min="11" max="11" width="9.875" style="4" customWidth="1"/>
    <col min="12" max="16384" width="9" style="4"/>
  </cols>
  <sheetData>
    <row r="1" spans="1:11" ht="30" customHeight="1" x14ac:dyDescent="0.4">
      <c r="A1" s="271" t="s">
        <v>93</v>
      </c>
      <c r="B1" s="272"/>
      <c r="C1" s="272"/>
      <c r="D1" s="275" t="s">
        <v>92</v>
      </c>
      <c r="E1" s="276"/>
      <c r="F1" s="276"/>
      <c r="G1" s="276"/>
      <c r="H1" s="40"/>
      <c r="I1" s="40"/>
      <c r="J1" s="39" t="s">
        <v>91</v>
      </c>
      <c r="K1" s="38"/>
    </row>
    <row r="2" spans="1:11" ht="30" customHeight="1" x14ac:dyDescent="0.4">
      <c r="A2" s="273" t="s">
        <v>90</v>
      </c>
      <c r="B2" s="274"/>
      <c r="C2" s="274"/>
      <c r="D2" s="277"/>
      <c r="E2" s="277"/>
      <c r="F2" s="277"/>
      <c r="G2" s="277"/>
      <c r="H2" s="247" t="s">
        <v>89</v>
      </c>
      <c r="I2" s="248"/>
      <c r="J2" s="37" t="s">
        <v>88</v>
      </c>
      <c r="K2" s="33"/>
    </row>
    <row r="3" spans="1:11" ht="18.75" customHeight="1" x14ac:dyDescent="0.15">
      <c r="A3" s="263" t="s">
        <v>87</v>
      </c>
      <c r="B3" s="264"/>
      <c r="C3" s="264"/>
      <c r="D3" s="267" t="s">
        <v>86</v>
      </c>
      <c r="E3" s="24"/>
      <c r="F3" s="24"/>
      <c r="G3" s="36"/>
      <c r="H3" s="35" t="s">
        <v>85</v>
      </c>
      <c r="I3" s="27"/>
      <c r="J3" s="27"/>
      <c r="K3" s="31"/>
    </row>
    <row r="4" spans="1:11" ht="18.75" customHeight="1" thickBot="1" x14ac:dyDescent="0.45">
      <c r="A4" s="265"/>
      <c r="B4" s="266"/>
      <c r="C4" s="266"/>
      <c r="D4" s="268"/>
      <c r="E4" s="27"/>
      <c r="F4" s="27"/>
      <c r="G4" s="34"/>
      <c r="H4" s="27"/>
      <c r="I4" s="27"/>
      <c r="J4" s="27"/>
      <c r="K4" s="31"/>
    </row>
    <row r="5" spans="1:11" ht="18.75" customHeight="1" x14ac:dyDescent="0.4">
      <c r="A5" s="260" t="s">
        <v>84</v>
      </c>
      <c r="B5" s="261"/>
      <c r="C5" s="261"/>
      <c r="D5" s="261"/>
      <c r="E5" s="261"/>
      <c r="F5" s="261"/>
      <c r="G5" s="262"/>
      <c r="H5" s="27"/>
      <c r="I5" s="27"/>
      <c r="J5" s="27"/>
      <c r="K5" s="31"/>
    </row>
    <row r="6" spans="1:11" ht="13.5" customHeight="1" x14ac:dyDescent="0.4">
      <c r="A6" s="280" t="s">
        <v>83</v>
      </c>
      <c r="B6" s="224"/>
      <c r="C6" s="227" t="s">
        <v>82</v>
      </c>
      <c r="D6" s="228"/>
      <c r="E6" s="24"/>
      <c r="F6" s="24"/>
      <c r="G6" s="23"/>
      <c r="H6" s="27"/>
      <c r="I6" s="27"/>
      <c r="J6" s="27"/>
      <c r="K6" s="31"/>
    </row>
    <row r="7" spans="1:11" ht="13.5" customHeight="1" x14ac:dyDescent="0.4">
      <c r="A7" s="238" t="s">
        <v>81</v>
      </c>
      <c r="B7" s="226"/>
      <c r="C7" s="229"/>
      <c r="D7" s="230"/>
      <c r="E7" s="20"/>
      <c r="F7" s="20"/>
      <c r="G7" s="33"/>
      <c r="H7" s="27"/>
      <c r="I7" s="27"/>
      <c r="J7" s="27"/>
      <c r="K7" s="31"/>
    </row>
    <row r="8" spans="1:11" ht="13.5" customHeight="1" x14ac:dyDescent="0.4">
      <c r="A8" s="280" t="s">
        <v>80</v>
      </c>
      <c r="B8" s="224"/>
      <c r="C8" s="227" t="s">
        <v>79</v>
      </c>
      <c r="D8" s="228"/>
      <c r="E8" s="32" t="s">
        <v>78</v>
      </c>
      <c r="F8" s="258" t="s">
        <v>77</v>
      </c>
      <c r="G8" s="256" t="s">
        <v>55</v>
      </c>
      <c r="H8" s="27"/>
      <c r="I8" s="27"/>
      <c r="J8" s="27"/>
      <c r="K8" s="31"/>
    </row>
    <row r="9" spans="1:11" ht="13.5" customHeight="1" thickBot="1" x14ac:dyDescent="0.45">
      <c r="A9" s="281"/>
      <c r="B9" s="282"/>
      <c r="C9" s="283"/>
      <c r="D9" s="284"/>
      <c r="E9" s="30" t="s">
        <v>76</v>
      </c>
      <c r="F9" s="259"/>
      <c r="G9" s="257"/>
      <c r="H9" s="19"/>
      <c r="I9" s="19"/>
      <c r="J9" s="19"/>
      <c r="K9" s="18"/>
    </row>
    <row r="10" spans="1:11" ht="12" customHeight="1" x14ac:dyDescent="0.4">
      <c r="A10" s="269" t="s">
        <v>75</v>
      </c>
      <c r="B10" s="270"/>
      <c r="C10" s="29"/>
      <c r="D10" s="278" t="s">
        <v>55</v>
      </c>
      <c r="E10" s="250" t="s">
        <v>74</v>
      </c>
      <c r="F10" s="251"/>
      <c r="G10" s="251"/>
      <c r="H10" s="251"/>
      <c r="I10" s="251"/>
      <c r="J10" s="251"/>
      <c r="K10" s="252"/>
    </row>
    <row r="11" spans="1:11" ht="15" customHeight="1" thickBot="1" x14ac:dyDescent="0.45">
      <c r="A11" s="238" t="s">
        <v>73</v>
      </c>
      <c r="B11" s="226"/>
      <c r="C11" s="28" t="s">
        <v>72</v>
      </c>
      <c r="D11" s="279"/>
      <c r="E11" s="253"/>
      <c r="F11" s="254"/>
      <c r="G11" s="254"/>
      <c r="H11" s="254"/>
      <c r="I11" s="254"/>
      <c r="J11" s="254"/>
      <c r="K11" s="255"/>
    </row>
    <row r="12" spans="1:11" ht="12" customHeight="1" x14ac:dyDescent="0.4">
      <c r="A12" s="221" t="s">
        <v>71</v>
      </c>
      <c r="B12" s="222"/>
      <c r="C12" s="223" t="s">
        <v>55</v>
      </c>
      <c r="D12" s="224"/>
      <c r="E12" s="227" t="s">
        <v>62</v>
      </c>
      <c r="F12" s="228"/>
      <c r="G12" s="236" t="s">
        <v>61</v>
      </c>
      <c r="H12" s="285" t="s">
        <v>70</v>
      </c>
      <c r="I12" s="286"/>
      <c r="J12" s="286"/>
      <c r="K12" s="287"/>
    </row>
    <row r="13" spans="1:11" ht="15" customHeight="1" x14ac:dyDescent="0.4">
      <c r="A13" s="238" t="s">
        <v>58</v>
      </c>
      <c r="B13" s="226"/>
      <c r="C13" s="225"/>
      <c r="D13" s="226"/>
      <c r="E13" s="229"/>
      <c r="F13" s="230"/>
      <c r="G13" s="237"/>
      <c r="H13" s="288"/>
      <c r="I13" s="289"/>
      <c r="J13" s="289"/>
      <c r="K13" s="290"/>
    </row>
    <row r="14" spans="1:11" ht="12" customHeight="1" x14ac:dyDescent="0.4">
      <c r="A14" s="221" t="s">
        <v>69</v>
      </c>
      <c r="B14" s="222"/>
      <c r="C14" s="223" t="s">
        <v>55</v>
      </c>
      <c r="D14" s="224"/>
      <c r="E14" s="227" t="s">
        <v>62</v>
      </c>
      <c r="F14" s="228"/>
      <c r="G14" s="236" t="s">
        <v>61</v>
      </c>
      <c r="H14" s="233" t="s">
        <v>68</v>
      </c>
      <c r="I14" s="27"/>
      <c r="J14" s="27"/>
      <c r="K14" s="293" t="s">
        <v>67</v>
      </c>
    </row>
    <row r="15" spans="1:11" ht="15" customHeight="1" x14ac:dyDescent="0.4">
      <c r="A15" s="238" t="s">
        <v>58</v>
      </c>
      <c r="B15" s="226"/>
      <c r="C15" s="225"/>
      <c r="D15" s="226"/>
      <c r="E15" s="229"/>
      <c r="F15" s="230"/>
      <c r="G15" s="237"/>
      <c r="H15" s="234"/>
      <c r="I15" s="27"/>
      <c r="J15" s="27"/>
      <c r="K15" s="294"/>
    </row>
    <row r="16" spans="1:11" ht="12" customHeight="1" x14ac:dyDescent="0.4">
      <c r="A16" s="221" t="s">
        <v>66</v>
      </c>
      <c r="B16" s="222"/>
      <c r="C16" s="223" t="s">
        <v>55</v>
      </c>
      <c r="D16" s="224"/>
      <c r="E16" s="227" t="s">
        <v>62</v>
      </c>
      <c r="F16" s="228"/>
      <c r="G16" s="236" t="s">
        <v>61</v>
      </c>
      <c r="H16" s="235" t="s">
        <v>65</v>
      </c>
      <c r="I16" s="27"/>
      <c r="J16" s="27"/>
      <c r="K16" s="295" t="s">
        <v>64</v>
      </c>
    </row>
    <row r="17" spans="1:11" ht="15" customHeight="1" x14ac:dyDescent="0.4">
      <c r="A17" s="238" t="s">
        <v>58</v>
      </c>
      <c r="B17" s="226"/>
      <c r="C17" s="225"/>
      <c r="D17" s="226"/>
      <c r="E17" s="229"/>
      <c r="F17" s="230"/>
      <c r="G17" s="237"/>
      <c r="H17" s="235"/>
      <c r="I17" s="27"/>
      <c r="J17" s="27"/>
      <c r="K17" s="295"/>
    </row>
    <row r="18" spans="1:11" ht="12" customHeight="1" x14ac:dyDescent="0.4">
      <c r="A18" s="221" t="s">
        <v>63</v>
      </c>
      <c r="B18" s="222"/>
      <c r="C18" s="223" t="s">
        <v>55</v>
      </c>
      <c r="D18" s="224"/>
      <c r="E18" s="227" t="s">
        <v>62</v>
      </c>
      <c r="F18" s="228"/>
      <c r="G18" s="236" t="s">
        <v>61</v>
      </c>
      <c r="H18" s="291" t="s">
        <v>60</v>
      </c>
      <c r="I18" s="27"/>
      <c r="J18" s="27"/>
      <c r="K18" s="296" t="s">
        <v>59</v>
      </c>
    </row>
    <row r="19" spans="1:11" ht="15" customHeight="1" x14ac:dyDescent="0.4">
      <c r="A19" s="238" t="s">
        <v>58</v>
      </c>
      <c r="B19" s="226"/>
      <c r="C19" s="225"/>
      <c r="D19" s="226"/>
      <c r="E19" s="229"/>
      <c r="F19" s="230"/>
      <c r="G19" s="237"/>
      <c r="H19" s="292"/>
      <c r="I19" s="27"/>
      <c r="J19" s="27"/>
      <c r="K19" s="297"/>
    </row>
    <row r="20" spans="1:11" ht="13.5" customHeight="1" x14ac:dyDescent="0.4">
      <c r="A20" s="26" t="s">
        <v>57</v>
      </c>
      <c r="B20" s="231" t="s">
        <v>56</v>
      </c>
      <c r="C20" s="223" t="s">
        <v>55</v>
      </c>
      <c r="D20" s="224"/>
      <c r="E20" s="25"/>
      <c r="F20" s="24"/>
      <c r="G20" s="24"/>
      <c r="H20" s="219" t="s">
        <v>54</v>
      </c>
      <c r="I20" s="24"/>
      <c r="J20" s="24"/>
      <c r="K20" s="23"/>
    </row>
    <row r="21" spans="1:11" ht="13.5" customHeight="1" thickBot="1" x14ac:dyDescent="0.45">
      <c r="A21" s="22" t="s">
        <v>53</v>
      </c>
      <c r="B21" s="232"/>
      <c r="C21" s="225"/>
      <c r="D21" s="226"/>
      <c r="E21" s="21"/>
      <c r="F21" s="20"/>
      <c r="G21" s="20"/>
      <c r="H21" s="220"/>
      <c r="I21" s="19"/>
      <c r="J21" s="19"/>
      <c r="K21" s="18"/>
    </row>
    <row r="22" spans="1:11" ht="18.75" customHeight="1" x14ac:dyDescent="0.4">
      <c r="A22" s="17" t="s">
        <v>52</v>
      </c>
      <c r="B22" s="16"/>
      <c r="C22" s="16"/>
      <c r="D22" s="16"/>
      <c r="E22" s="12"/>
      <c r="F22" s="12"/>
      <c r="G22" s="12"/>
      <c r="H22" s="12"/>
      <c r="I22" s="15" t="s">
        <v>51</v>
      </c>
      <c r="J22" s="10"/>
      <c r="K22" s="9"/>
    </row>
    <row r="23" spans="1:11" ht="18.75" customHeight="1" x14ac:dyDescent="0.4">
      <c r="A23" s="14"/>
      <c r="B23" s="12"/>
      <c r="C23" s="12"/>
      <c r="D23" s="12"/>
      <c r="E23" s="13" t="s">
        <v>50</v>
      </c>
      <c r="F23" s="12"/>
      <c r="G23" s="12"/>
      <c r="H23" s="12"/>
      <c r="I23" s="11" t="s">
        <v>49</v>
      </c>
      <c r="J23" s="10"/>
      <c r="K23" s="9"/>
    </row>
    <row r="24" spans="1:11" ht="18.75" customHeight="1" x14ac:dyDescent="0.4">
      <c r="A24" s="245" t="s">
        <v>48</v>
      </c>
      <c r="B24" s="246"/>
      <c r="C24" s="246"/>
      <c r="D24" s="13" t="s">
        <v>47</v>
      </c>
      <c r="E24" s="249"/>
      <c r="F24" s="249"/>
      <c r="G24" s="12"/>
      <c r="H24" s="12"/>
      <c r="I24" s="242"/>
      <c r="J24" s="243"/>
      <c r="K24" s="244"/>
    </row>
    <row r="25" spans="1:11" ht="18.75" customHeight="1" x14ac:dyDescent="0.4">
      <c r="A25" s="14"/>
      <c r="B25" s="12"/>
      <c r="C25" s="12"/>
      <c r="D25" s="12"/>
      <c r="E25" s="13" t="s">
        <v>46</v>
      </c>
      <c r="F25" s="12"/>
      <c r="G25" s="12"/>
      <c r="H25" s="12"/>
      <c r="I25" s="11" t="s">
        <v>45</v>
      </c>
      <c r="J25" s="10"/>
      <c r="K25" s="9"/>
    </row>
    <row r="26" spans="1:11" ht="24" customHeight="1" thickBot="1" x14ac:dyDescent="0.45">
      <c r="A26" s="8"/>
      <c r="B26" s="6"/>
      <c r="C26" s="6"/>
      <c r="D26" s="6"/>
      <c r="E26" s="6"/>
      <c r="F26" s="6"/>
      <c r="G26" s="7"/>
      <c r="H26" s="6"/>
      <c r="I26" s="239" t="s">
        <v>44</v>
      </c>
      <c r="J26" s="240"/>
      <c r="K26" s="241"/>
    </row>
    <row r="28" spans="1:11" x14ac:dyDescent="0.4">
      <c r="K28" s="5" t="s">
        <v>43</v>
      </c>
    </row>
  </sheetData>
  <mergeCells count="52">
    <mergeCell ref="H12:K13"/>
    <mergeCell ref="A19:B19"/>
    <mergeCell ref="H18:H19"/>
    <mergeCell ref="K14:K15"/>
    <mergeCell ref="K16:K17"/>
    <mergeCell ref="K18:K19"/>
    <mergeCell ref="G18:G19"/>
    <mergeCell ref="A1:C1"/>
    <mergeCell ref="A2:C2"/>
    <mergeCell ref="D1:G2"/>
    <mergeCell ref="A13:B13"/>
    <mergeCell ref="D10:D11"/>
    <mergeCell ref="A8:B9"/>
    <mergeCell ref="A6:B6"/>
    <mergeCell ref="A7:B7"/>
    <mergeCell ref="C8:D9"/>
    <mergeCell ref="C6:D7"/>
    <mergeCell ref="G12:G13"/>
    <mergeCell ref="A11:B11"/>
    <mergeCell ref="E12:F13"/>
    <mergeCell ref="I26:K26"/>
    <mergeCell ref="I24:K24"/>
    <mergeCell ref="A24:C24"/>
    <mergeCell ref="H2:I2"/>
    <mergeCell ref="E24:F24"/>
    <mergeCell ref="E10:K11"/>
    <mergeCell ref="G8:G9"/>
    <mergeCell ref="F8:F9"/>
    <mergeCell ref="A15:B15"/>
    <mergeCell ref="C14:D15"/>
    <mergeCell ref="A5:G5"/>
    <mergeCell ref="A3:C4"/>
    <mergeCell ref="D3:D4"/>
    <mergeCell ref="A12:B12"/>
    <mergeCell ref="C12:D13"/>
    <mergeCell ref="A10:B10"/>
    <mergeCell ref="H20:H21"/>
    <mergeCell ref="A16:B16"/>
    <mergeCell ref="A18:B18"/>
    <mergeCell ref="A14:B14"/>
    <mergeCell ref="C16:D17"/>
    <mergeCell ref="E18:F19"/>
    <mergeCell ref="B20:B21"/>
    <mergeCell ref="C18:D19"/>
    <mergeCell ref="H14:H15"/>
    <mergeCell ref="H16:H17"/>
    <mergeCell ref="G14:G15"/>
    <mergeCell ref="G16:G17"/>
    <mergeCell ref="C20:D21"/>
    <mergeCell ref="E14:F15"/>
    <mergeCell ref="A17:B17"/>
    <mergeCell ref="E16:F17"/>
  </mergeCells>
  <phoneticPr fontId="1"/>
  <pageMargins left="0.78740157480314965" right="0.39370078740157483" top="0.48" bottom="0.46" header="0.31496062992125984" footer="0.31496062992125984"/>
  <pageSetup paperSize="11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インボイス対応版</vt:lpstr>
      <vt:lpstr>旧様式</vt:lpstr>
      <vt:lpstr>インボイス対応版!Print_Area</vt:lpstr>
      <vt:lpstr>旧様式!Print_Area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飯田 俊哉</cp:lastModifiedBy>
  <cp:lastPrinted>2024-05-14T02:31:24Z</cp:lastPrinted>
  <dcterms:created xsi:type="dcterms:W3CDTF">2023-09-27T16:31:49Z</dcterms:created>
  <dcterms:modified xsi:type="dcterms:W3CDTF">2024-05-16T04:04:06Z</dcterms:modified>
</cp:coreProperties>
</file>