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ity.toyooka.lg.jp\dfsroot\5DX行財政改革推進課\03_行財政改革の推進\01_行財政改革\01行財政改革委員会\第59回（2023.5.30）\02_会議資料\"/>
    </mc:Choice>
  </mc:AlternateContent>
  <bookViews>
    <workbookView xWindow="-100" yWindow="-100" windowWidth="20720" windowHeight="13160" tabRatio="641"/>
  </bookViews>
  <sheets>
    <sheet name="小柱案" sheetId="35" r:id="rId1"/>
    <sheet name="図9　戦略体系図 (大交流課)    (要求)" sheetId="7" state="hidden" r:id="rId2"/>
    <sheet name="図9　戦略体系図 (城崎 )  " sheetId="8" state="hidden" r:id="rId3"/>
    <sheet name="図9　戦略体系図 (竹野) " sheetId="9" state="hidden" r:id="rId4"/>
    <sheet name="図9　戦略体系図 (日高 ) " sheetId="10" state="hidden" r:id="rId5"/>
    <sheet name="図9　戦略体系図（出石）" sheetId="11" state="hidden" r:id="rId6"/>
    <sheet name="図9　戦略体系図 (但東) " sheetId="12" state="hidden" r:id="rId7"/>
    <sheet name="図9　戦略体系図 (不使用)  " sheetId="13" state="hidden" r:id="rId8"/>
  </sheets>
  <definedNames>
    <definedName name="_xlnm._FilterDatabase" localSheetId="0" hidden="1">小柱案!$A$1:$K$131</definedName>
    <definedName name="_xlnm.Print_Area" localSheetId="0">小柱案!$B$1:$R$136</definedName>
    <definedName name="_xlnm.Print_Area" localSheetId="2">'図9　戦略体系図 (城崎 )  '!$A$1:$P$138</definedName>
    <definedName name="_xlnm.Print_Area" localSheetId="1">'図9　戦略体系図 (大交流課)    (要求)'!$A$1:$X$273</definedName>
    <definedName name="_xlnm.Print_Area" localSheetId="6">'図9　戦略体系図 (但東) '!$A$1:$P$125</definedName>
    <definedName name="_xlnm.Print_Area" localSheetId="3">'図9　戦略体系図 (竹野) '!$A$1:$AA$116</definedName>
    <definedName name="_xlnm.Print_Area" localSheetId="4">'図9　戦略体系図 (日高 ) '!$A$1:$P$142</definedName>
    <definedName name="_xlnm.Print_Area" localSheetId="7">'図9　戦略体系図 (不使用)  '!$A$1:$U$322</definedName>
    <definedName name="_xlnm.Print_Area" localSheetId="5">'図9　戦略体系図（出石）'!$A$1:$P$141</definedName>
    <definedName name="Z_548D9507_1F1E_4A9F_8EB8_49CD8F0D8A4F_.wvu.Cols" localSheetId="1" hidden="1">'図9　戦略体系図 (大交流課)    (要求)'!$N:$O</definedName>
    <definedName name="Z_548D9507_1F1E_4A9F_8EB8_49CD8F0D8A4F_.wvu.PrintArea" localSheetId="0" hidden="1">小柱案!$B$24:$K$25</definedName>
    <definedName name="Z_548D9507_1F1E_4A9F_8EB8_49CD8F0D8A4F_.wvu.PrintArea" localSheetId="2" hidden="1">'図9　戦略体系図 (城崎 )  '!$A$1:$P$138</definedName>
    <definedName name="Z_548D9507_1F1E_4A9F_8EB8_49CD8F0D8A4F_.wvu.PrintArea" localSheetId="1" hidden="1">'図9　戦略体系図 (大交流課)    (要求)'!$A$1:$X$273</definedName>
    <definedName name="Z_548D9507_1F1E_4A9F_8EB8_49CD8F0D8A4F_.wvu.PrintArea" localSheetId="6" hidden="1">'図9　戦略体系図 (但東) '!$A$1:$P$125</definedName>
    <definedName name="Z_548D9507_1F1E_4A9F_8EB8_49CD8F0D8A4F_.wvu.PrintArea" localSheetId="3" hidden="1">'図9　戦略体系図 (竹野) '!$A$1:$AA$116</definedName>
    <definedName name="Z_548D9507_1F1E_4A9F_8EB8_49CD8F0D8A4F_.wvu.PrintArea" localSheetId="4" hidden="1">'図9　戦略体系図 (日高 ) '!$A$1:$P$142</definedName>
    <definedName name="Z_548D9507_1F1E_4A9F_8EB8_49CD8F0D8A4F_.wvu.PrintArea" localSheetId="7" hidden="1">'図9　戦略体系図 (不使用)  '!$A$1:$U$322</definedName>
    <definedName name="Z_548D9507_1F1E_4A9F_8EB8_49CD8F0D8A4F_.wvu.PrintArea" localSheetId="5" hidden="1">'図9　戦略体系図（出石）'!$A$1:$P$141</definedName>
    <definedName name="予算事業名リスト" localSheetId="0">OFFSET(#REF!,0,0,#REF!,1)</definedName>
    <definedName name="予算事業名リスト">OFFSET(#REF!,0,0,#REF!,1)</definedName>
  </definedNames>
  <calcPr calcId="162913"/>
  <customWorkbookViews>
    <customWorkbookView name="taizou-harada - 個人用ビュー" guid="{548D9507-1F1E-4A9F-8EB8-49CD8F0D8A4F}" mergeInterval="0" personalView="1" maximized="1" xWindow="1" yWindow="1" windowWidth="1276" windowHeight="797" tabRatio="880" activeSheetId="1"/>
  </customWorkbookViews>
</workbook>
</file>

<file path=xl/calcChain.xml><?xml version="1.0" encoding="utf-8"?>
<calcChain xmlns="http://schemas.openxmlformats.org/spreadsheetml/2006/main">
  <c r="R266" i="7" l="1"/>
  <c r="R258" i="7"/>
  <c r="R257" i="7"/>
  <c r="R255" i="7"/>
  <c r="R254" i="7"/>
  <c r="V254" i="7" s="1"/>
  <c r="R252" i="7"/>
  <c r="R251" i="7"/>
  <c r="V251" i="7" s="1"/>
  <c r="U249" i="7"/>
  <c r="T249" i="7"/>
  <c r="S249" i="7"/>
  <c r="Q249" i="7"/>
  <c r="P249" i="7"/>
  <c r="R246" i="7"/>
  <c r="R245" i="7"/>
  <c r="V245" i="7" s="1"/>
  <c r="R243" i="7"/>
  <c r="R242" i="7"/>
  <c r="V242" i="7" s="1"/>
  <c r="R240" i="7"/>
  <c r="R239" i="7"/>
  <c r="V239" i="7" s="1"/>
  <c r="R236" i="7"/>
  <c r="R235" i="7"/>
  <c r="R233" i="7"/>
  <c r="R232" i="7"/>
  <c r="V232" i="7" s="1"/>
  <c r="R230" i="7"/>
  <c r="R229" i="7"/>
  <c r="V229" i="7" s="1"/>
  <c r="R227" i="7"/>
  <c r="R226" i="7"/>
  <c r="V226" i="7" s="1"/>
  <c r="R224" i="7"/>
  <c r="R223" i="7"/>
  <c r="V223" i="7" s="1"/>
  <c r="R221" i="7"/>
  <c r="R220" i="7"/>
  <c r="V220" i="7" s="1"/>
  <c r="R218" i="7"/>
  <c r="R217" i="7"/>
  <c r="V217" i="7" s="1"/>
  <c r="U214" i="7"/>
  <c r="S214" i="7"/>
  <c r="Q214" i="7"/>
  <c r="P214" i="7"/>
  <c r="R212" i="7"/>
  <c r="R211" i="7"/>
  <c r="V211" i="7" s="1"/>
  <c r="R209" i="7"/>
  <c r="R208" i="7"/>
  <c r="V208" i="7" s="1"/>
  <c r="R206" i="7"/>
  <c r="R205" i="7"/>
  <c r="V205" i="7" s="1"/>
  <c r="R203" i="7"/>
  <c r="R202" i="7"/>
  <c r="V202" i="7" s="1"/>
  <c r="R200" i="7"/>
  <c r="R199" i="7"/>
  <c r="V199" i="7" s="1"/>
  <c r="R197" i="7"/>
  <c r="R196" i="7"/>
  <c r="V196" i="7" s="1"/>
  <c r="R194" i="7"/>
  <c r="R193" i="7"/>
  <c r="V193" i="7" s="1"/>
  <c r="R191" i="7"/>
  <c r="R190" i="7"/>
  <c r="V190" i="7" s="1"/>
  <c r="R188" i="7"/>
  <c r="R187" i="7"/>
  <c r="V187" i="7" s="1"/>
  <c r="R185" i="7"/>
  <c r="R184" i="7"/>
  <c r="V184" i="7" s="1"/>
  <c r="R182" i="7"/>
  <c r="R181" i="7"/>
  <c r="V181" i="7" s="1"/>
  <c r="R179" i="7"/>
  <c r="R178" i="7"/>
  <c r="R176" i="7"/>
  <c r="R175" i="7"/>
  <c r="V175" i="7" s="1"/>
  <c r="R173" i="7"/>
  <c r="R172" i="7"/>
  <c r="V172" i="7" s="1"/>
  <c r="R170" i="7"/>
  <c r="R169" i="7"/>
  <c r="V169" i="7" s="1"/>
  <c r="R167" i="7"/>
  <c r="R166" i="7"/>
  <c r="V166" i="7" s="1"/>
  <c r="R164" i="7"/>
  <c r="R163" i="7"/>
  <c r="V163" i="7" s="1"/>
  <c r="R161" i="7"/>
  <c r="R160" i="7"/>
  <c r="V160" i="7" s="1"/>
  <c r="R158" i="7"/>
  <c r="R157" i="7"/>
  <c r="V157" i="7" s="1"/>
  <c r="U154" i="7"/>
  <c r="S154" i="7"/>
  <c r="Q154" i="7"/>
  <c r="P154" i="7"/>
  <c r="R148" i="7"/>
  <c r="R147" i="7"/>
  <c r="V147" i="7" s="1"/>
  <c r="R145" i="7"/>
  <c r="R144" i="7"/>
  <c r="V144" i="7" s="1"/>
  <c r="R142" i="7"/>
  <c r="R141" i="7"/>
  <c r="V141" i="7" s="1"/>
  <c r="R139" i="7"/>
  <c r="R138" i="7"/>
  <c r="V138" i="7" s="1"/>
  <c r="R136" i="7"/>
  <c r="R135" i="7"/>
  <c r="V135" i="7" s="1"/>
  <c r="U132" i="7"/>
  <c r="S132" i="7"/>
  <c r="Q132" i="7"/>
  <c r="P132" i="7"/>
  <c r="R130" i="7"/>
  <c r="R129" i="7"/>
  <c r="V129" i="7" s="1"/>
  <c r="R127" i="7"/>
  <c r="R126" i="7"/>
  <c r="V126" i="7" s="1"/>
  <c r="R124" i="7"/>
  <c r="R123" i="7"/>
  <c r="V123" i="7" s="1"/>
  <c r="R121" i="7"/>
  <c r="R120" i="7"/>
  <c r="V120" i="7" s="1"/>
  <c r="U117" i="7"/>
  <c r="S117" i="7"/>
  <c r="Q117" i="7"/>
  <c r="P117" i="7"/>
  <c r="R115" i="7"/>
  <c r="R114" i="7"/>
  <c r="V114" i="7" s="1"/>
  <c r="R112" i="7"/>
  <c r="R111" i="7"/>
  <c r="V111" i="7" s="1"/>
  <c r="R109" i="7"/>
  <c r="R108" i="7"/>
  <c r="V108" i="7" s="1"/>
  <c r="R106" i="7"/>
  <c r="R105" i="7"/>
  <c r="V105" i="7" s="1"/>
  <c r="R103" i="7"/>
  <c r="R102" i="7"/>
  <c r="V102" i="7" s="1"/>
  <c r="R100" i="7"/>
  <c r="R99" i="7"/>
  <c r="U96" i="7"/>
  <c r="S96" i="7"/>
  <c r="S8" i="7"/>
  <c r="S60" i="7"/>
  <c r="Q96" i="7"/>
  <c r="P96" i="7"/>
  <c r="R94" i="7"/>
  <c r="R93" i="7"/>
  <c r="V93" i="7" s="1"/>
  <c r="R91" i="7"/>
  <c r="R90" i="7"/>
  <c r="V90" i="7" s="1"/>
  <c r="R88" i="7"/>
  <c r="R87" i="7"/>
  <c r="V87" i="7" s="1"/>
  <c r="R85" i="7"/>
  <c r="R84" i="7"/>
  <c r="V84" i="7" s="1"/>
  <c r="R82" i="7"/>
  <c r="R81" i="7"/>
  <c r="V81" i="7" s="1"/>
  <c r="R79" i="7"/>
  <c r="R78" i="7"/>
  <c r="V78" i="7" s="1"/>
  <c r="R76" i="7"/>
  <c r="R75" i="7"/>
  <c r="V75" i="7" s="1"/>
  <c r="R73" i="7"/>
  <c r="R72" i="7"/>
  <c r="V72" i="7" s="1"/>
  <c r="R70" i="7"/>
  <c r="R69" i="7"/>
  <c r="V69" i="7" s="1"/>
  <c r="R67" i="7"/>
  <c r="R66" i="7"/>
  <c r="V66" i="7" s="1"/>
  <c r="R64" i="7"/>
  <c r="R63" i="7"/>
  <c r="V63" i="7" s="1"/>
  <c r="U60" i="7"/>
  <c r="Q60" i="7"/>
  <c r="P60" i="7"/>
  <c r="R57" i="7"/>
  <c r="R56" i="7"/>
  <c r="V56" i="7" s="1"/>
  <c r="R54" i="7"/>
  <c r="R53" i="7"/>
  <c r="V53" i="7" s="1"/>
  <c r="R51" i="7"/>
  <c r="R50" i="7"/>
  <c r="V50" i="7" s="1"/>
  <c r="R48" i="7"/>
  <c r="R47" i="7"/>
  <c r="V47" i="7" s="1"/>
  <c r="R45" i="7"/>
  <c r="R44" i="7"/>
  <c r="V44" i="7" s="1"/>
  <c r="R42" i="7"/>
  <c r="R41" i="7"/>
  <c r="V41" i="7" s="1"/>
  <c r="R39" i="7"/>
  <c r="R38" i="7"/>
  <c r="V38" i="7" s="1"/>
  <c r="R36" i="7"/>
  <c r="R35" i="7"/>
  <c r="V35" i="7" s="1"/>
  <c r="R33" i="7"/>
  <c r="R32" i="7"/>
  <c r="V32" i="7" s="1"/>
  <c r="R30" i="7"/>
  <c r="R29" i="7"/>
  <c r="V29" i="7" s="1"/>
  <c r="R27" i="7"/>
  <c r="R26" i="7"/>
  <c r="V26" i="7" s="1"/>
  <c r="R24" i="7"/>
  <c r="R23" i="7"/>
  <c r="V23" i="7" s="1"/>
  <c r="R21" i="7"/>
  <c r="R20" i="7"/>
  <c r="V20" i="7" s="1"/>
  <c r="R18" i="7"/>
  <c r="R17" i="7"/>
  <c r="V17" i="7" s="1"/>
  <c r="R15" i="7"/>
  <c r="R14" i="7"/>
  <c r="V14" i="7" s="1"/>
  <c r="R12" i="7"/>
  <c r="R11" i="7"/>
  <c r="U8" i="7"/>
  <c r="Q8" i="7"/>
  <c r="P8" i="7"/>
  <c r="S229" i="13"/>
  <c r="S228" i="13"/>
  <c r="M115" i="9"/>
  <c r="K122" i="12"/>
  <c r="J122" i="12"/>
  <c r="K139" i="11"/>
  <c r="J139" i="11"/>
  <c r="K141" i="10"/>
  <c r="J141" i="10"/>
  <c r="K115" i="9"/>
  <c r="J115" i="9"/>
  <c r="M137" i="8"/>
  <c r="K137" i="8"/>
  <c r="J137" i="8"/>
  <c r="L11" i="12"/>
  <c r="L12" i="12"/>
  <c r="L14" i="12"/>
  <c r="L15" i="12"/>
  <c r="L17" i="12"/>
  <c r="L18" i="12"/>
  <c r="L20" i="12"/>
  <c r="L21" i="12"/>
  <c r="L23" i="12"/>
  <c r="L24" i="12"/>
  <c r="L59" i="12"/>
  <c r="L71" i="12"/>
  <c r="L86" i="12"/>
  <c r="L89" i="12"/>
  <c r="L92" i="12"/>
  <c r="L95" i="12"/>
  <c r="L98" i="12"/>
  <c r="L101" i="12"/>
  <c r="L113" i="12"/>
  <c r="L11" i="11"/>
  <c r="L12" i="11"/>
  <c r="L14" i="11"/>
  <c r="L15" i="11"/>
  <c r="L17" i="11"/>
  <c r="L18" i="11"/>
  <c r="L20" i="11"/>
  <c r="L21" i="11"/>
  <c r="L23" i="11"/>
  <c r="L24" i="11"/>
  <c r="L104" i="11"/>
  <c r="L105" i="11"/>
  <c r="L107" i="11"/>
  <c r="L108" i="11"/>
  <c r="L110" i="11"/>
  <c r="L111" i="11"/>
  <c r="L113" i="11"/>
  <c r="L114" i="11"/>
  <c r="L116" i="11"/>
  <c r="L117" i="11"/>
  <c r="L122" i="11"/>
  <c r="L123" i="11"/>
  <c r="L125" i="11"/>
  <c r="L126" i="11"/>
  <c r="L128" i="11"/>
  <c r="L129" i="11"/>
  <c r="L131" i="11"/>
  <c r="L132" i="11"/>
  <c r="L134" i="11"/>
  <c r="L135" i="11"/>
  <c r="L11" i="10"/>
  <c r="L12" i="10"/>
  <c r="L14" i="10"/>
  <c r="L15" i="10"/>
  <c r="L17" i="10"/>
  <c r="L18" i="10"/>
  <c r="L20" i="10"/>
  <c r="L21" i="10"/>
  <c r="L23" i="10"/>
  <c r="L24" i="10"/>
  <c r="L104" i="10"/>
  <c r="L105" i="10"/>
  <c r="L107" i="10"/>
  <c r="L108" i="10"/>
  <c r="L110" i="10"/>
  <c r="L111" i="10"/>
  <c r="L113" i="10"/>
  <c r="L114" i="10"/>
  <c r="L116" i="10"/>
  <c r="L117" i="10"/>
  <c r="L124" i="10"/>
  <c r="L125" i="10"/>
  <c r="L127" i="10"/>
  <c r="L128" i="10"/>
  <c r="L130" i="10"/>
  <c r="L131" i="10"/>
  <c r="L133" i="10"/>
  <c r="L134" i="10"/>
  <c r="L136" i="10"/>
  <c r="L137" i="10"/>
  <c r="L11" i="9"/>
  <c r="L12" i="9"/>
  <c r="L14" i="9"/>
  <c r="L15" i="9"/>
  <c r="L17" i="9"/>
  <c r="L18" i="9"/>
  <c r="L20" i="9"/>
  <c r="L21" i="9"/>
  <c r="L23" i="9"/>
  <c r="L24" i="9"/>
  <c r="L29" i="9"/>
  <c r="L30" i="9"/>
  <c r="L32" i="9"/>
  <c r="L33" i="9"/>
  <c r="L35" i="9"/>
  <c r="L36" i="9"/>
  <c r="L41" i="9"/>
  <c r="L42" i="9"/>
  <c r="L44" i="9"/>
  <c r="L45" i="9"/>
  <c r="L47" i="9"/>
  <c r="L48" i="9"/>
  <c r="L53" i="9"/>
  <c r="L54" i="9"/>
  <c r="L56" i="9"/>
  <c r="L57" i="9"/>
  <c r="L59" i="9"/>
  <c r="L60" i="9"/>
  <c r="L65" i="9"/>
  <c r="L66" i="9"/>
  <c r="L68" i="9"/>
  <c r="L69" i="9"/>
  <c r="L74" i="9"/>
  <c r="L75" i="9"/>
  <c r="L77" i="9"/>
  <c r="L78" i="9"/>
  <c r="L80" i="9"/>
  <c r="L81" i="9"/>
  <c r="L83" i="9"/>
  <c r="L84" i="9"/>
  <c r="L86" i="9"/>
  <c r="L87" i="9"/>
  <c r="L89" i="9"/>
  <c r="L90" i="9"/>
  <c r="L92" i="9"/>
  <c r="L93" i="9"/>
  <c r="L98" i="9"/>
  <c r="L99" i="9"/>
  <c r="L101" i="9"/>
  <c r="L102" i="9"/>
  <c r="L104" i="9"/>
  <c r="L105" i="9"/>
  <c r="L107" i="9"/>
  <c r="L108" i="9"/>
  <c r="L110" i="9"/>
  <c r="L111" i="9"/>
  <c r="L11" i="8"/>
  <c r="L12" i="8"/>
  <c r="L14" i="8"/>
  <c r="L15" i="8"/>
  <c r="L17" i="8"/>
  <c r="L18" i="8"/>
  <c r="L20" i="8"/>
  <c r="L21" i="8"/>
  <c r="L23" i="8"/>
  <c r="L24" i="8"/>
  <c r="L104" i="8"/>
  <c r="L105" i="8"/>
  <c r="L107" i="8"/>
  <c r="L108" i="8"/>
  <c r="L122" i="8"/>
  <c r="L123" i="8"/>
  <c r="T8" i="13"/>
  <c r="S11" i="13"/>
  <c r="S12" i="13"/>
  <c r="S14" i="13"/>
  <c r="S15" i="13"/>
  <c r="S17" i="13"/>
  <c r="S18" i="13"/>
  <c r="S20" i="13"/>
  <c r="S21" i="13"/>
  <c r="S23" i="13"/>
  <c r="S24" i="13"/>
  <c r="S26" i="13"/>
  <c r="S27" i="13"/>
  <c r="S29" i="13"/>
  <c r="S30" i="13"/>
  <c r="S32" i="13"/>
  <c r="S33" i="13"/>
  <c r="S35" i="13"/>
  <c r="S36" i="13"/>
  <c r="S38" i="13"/>
  <c r="S39" i="13"/>
  <c r="S41" i="13"/>
  <c r="S42" i="13"/>
  <c r="S44" i="13"/>
  <c r="S45" i="13"/>
  <c r="S47" i="13"/>
  <c r="S48" i="13"/>
  <c r="S50" i="13"/>
  <c r="S51" i="13"/>
  <c r="T54" i="13"/>
  <c r="S57" i="13"/>
  <c r="S58" i="13"/>
  <c r="S60" i="13"/>
  <c r="S61" i="13"/>
  <c r="S63" i="13"/>
  <c r="S64" i="13"/>
  <c r="S66" i="13"/>
  <c r="S67" i="13"/>
  <c r="S69" i="13"/>
  <c r="S70" i="13"/>
  <c r="S72" i="13"/>
  <c r="S73" i="13"/>
  <c r="S75" i="13"/>
  <c r="S76" i="13"/>
  <c r="S78" i="13"/>
  <c r="S79" i="13"/>
  <c r="S81" i="13"/>
  <c r="S82" i="13"/>
  <c r="S84" i="13"/>
  <c r="S85" i="13"/>
  <c r="S87" i="13"/>
  <c r="S88" i="13"/>
  <c r="T90" i="13"/>
  <c r="S93" i="13"/>
  <c r="S94" i="13"/>
  <c r="S96" i="13"/>
  <c r="S97" i="13"/>
  <c r="S99" i="13"/>
  <c r="S100" i="13"/>
  <c r="S102" i="13"/>
  <c r="S103" i="13"/>
  <c r="T105" i="13"/>
  <c r="S108" i="13"/>
  <c r="S109" i="13"/>
  <c r="S111" i="13"/>
  <c r="S112" i="13"/>
  <c r="S114" i="13"/>
  <c r="S115" i="13"/>
  <c r="S117" i="13"/>
  <c r="S118" i="13"/>
  <c r="S120" i="13"/>
  <c r="S121" i="13"/>
  <c r="T123" i="13"/>
  <c r="S126" i="13"/>
  <c r="S127" i="13"/>
  <c r="S129" i="13"/>
  <c r="S130" i="13"/>
  <c r="S132" i="13"/>
  <c r="S133" i="13"/>
  <c r="S135" i="13"/>
  <c r="S136" i="13"/>
  <c r="S138" i="13"/>
  <c r="S139" i="13"/>
  <c r="S141" i="13"/>
  <c r="S142" i="13"/>
  <c r="T144" i="13"/>
  <c r="S147" i="13"/>
  <c r="S148" i="13"/>
  <c r="S150" i="13"/>
  <c r="S151" i="13"/>
  <c r="S153" i="13"/>
  <c r="S154" i="13"/>
  <c r="S156" i="13"/>
  <c r="S157" i="13"/>
  <c r="S159" i="13"/>
  <c r="S160" i="13"/>
  <c r="S162" i="13"/>
  <c r="S163" i="13"/>
  <c r="S165" i="13"/>
  <c r="S166" i="13"/>
  <c r="S168" i="13"/>
  <c r="S169" i="13"/>
  <c r="S171" i="13"/>
  <c r="S172" i="13"/>
  <c r="S174" i="13"/>
  <c r="S175" i="13"/>
  <c r="S177" i="13"/>
  <c r="S178" i="13"/>
  <c r="S180" i="13"/>
  <c r="S181" i="13"/>
  <c r="S183" i="13"/>
  <c r="S184" i="13"/>
  <c r="S186" i="13"/>
  <c r="S187" i="13"/>
  <c r="S192" i="13"/>
  <c r="S193" i="13"/>
  <c r="S195" i="13"/>
  <c r="S196" i="13"/>
  <c r="S198" i="13"/>
  <c r="S199" i="13"/>
  <c r="S201" i="13"/>
  <c r="S202" i="13"/>
  <c r="S204" i="13"/>
  <c r="S205" i="13"/>
  <c r="S207" i="13"/>
  <c r="S208" i="13"/>
  <c r="S210" i="13"/>
  <c r="S211" i="13"/>
  <c r="S213" i="13"/>
  <c r="S214" i="13"/>
  <c r="S216" i="13"/>
  <c r="S217" i="13"/>
  <c r="S219" i="13"/>
  <c r="S220" i="13"/>
  <c r="S222" i="13"/>
  <c r="S223" i="13"/>
  <c r="S225" i="13"/>
  <c r="S226" i="13"/>
  <c r="S231" i="13"/>
  <c r="S232" i="13"/>
  <c r="S234" i="13"/>
  <c r="S235" i="13"/>
  <c r="S237" i="13"/>
  <c r="S238" i="13"/>
  <c r="S240" i="13"/>
  <c r="S241" i="13"/>
  <c r="S243" i="13"/>
  <c r="S244" i="13"/>
  <c r="S249" i="13"/>
  <c r="S250" i="13"/>
  <c r="S252" i="13"/>
  <c r="S253" i="13"/>
  <c r="S255" i="13"/>
  <c r="S256" i="13"/>
  <c r="S258" i="13"/>
  <c r="S259" i="13"/>
  <c r="S261" i="13"/>
  <c r="S262" i="13"/>
  <c r="T264" i="13"/>
  <c r="S267" i="13"/>
  <c r="S268" i="13"/>
  <c r="S270" i="13"/>
  <c r="S271" i="13"/>
  <c r="S273" i="13"/>
  <c r="S274" i="13"/>
  <c r="S276" i="13"/>
  <c r="S277" i="13"/>
  <c r="S279" i="13"/>
  <c r="S280" i="13"/>
  <c r="S282" i="13"/>
  <c r="S283" i="13"/>
  <c r="S285" i="13"/>
  <c r="S286" i="13"/>
  <c r="S288" i="13"/>
  <c r="S289" i="13"/>
  <c r="S291" i="13"/>
  <c r="S292" i="13"/>
  <c r="S294" i="13"/>
  <c r="S295" i="13"/>
  <c r="S297" i="13"/>
  <c r="S298" i="13"/>
  <c r="S300" i="13"/>
  <c r="S301" i="13"/>
  <c r="S303" i="13"/>
  <c r="S304" i="13"/>
  <c r="S306" i="13"/>
  <c r="S307" i="13"/>
  <c r="S309" i="13"/>
  <c r="S310" i="13"/>
  <c r="S312" i="13"/>
  <c r="S313" i="13"/>
  <c r="S315" i="13"/>
  <c r="S316" i="13"/>
  <c r="S318" i="13"/>
  <c r="S319" i="13"/>
  <c r="S321" i="13"/>
  <c r="S322" i="13"/>
  <c r="V99" i="7"/>
  <c r="R96" i="7" l="1"/>
  <c r="R154" i="7"/>
  <c r="S264" i="13"/>
  <c r="S105" i="13"/>
  <c r="S8" i="13"/>
  <c r="L141" i="10"/>
  <c r="P6" i="7"/>
  <c r="S144" i="13"/>
  <c r="V214" i="7"/>
  <c r="L122" i="12"/>
  <c r="R8" i="7"/>
  <c r="S6" i="7"/>
  <c r="V132" i="7"/>
  <c r="V154" i="7"/>
  <c r="Q6" i="7"/>
  <c r="R214" i="7"/>
  <c r="S54" i="13"/>
  <c r="S123" i="13"/>
  <c r="S90" i="13"/>
  <c r="V117" i="7"/>
  <c r="L137" i="8"/>
  <c r="L115" i="9"/>
  <c r="L139" i="11"/>
  <c r="U6" i="7"/>
  <c r="U268" i="7" s="1"/>
  <c r="V60" i="7"/>
  <c r="V96" i="7"/>
  <c r="V11" i="7"/>
  <c r="V8" i="7" s="1"/>
  <c r="R249" i="7"/>
  <c r="V249" i="7" s="1"/>
  <c r="R117" i="7"/>
  <c r="R60" i="7"/>
  <c r="R132" i="7"/>
  <c r="V6" i="7" l="1"/>
  <c r="R6" i="7"/>
  <c r="R268" i="7" s="1"/>
  <c r="R271" i="7" s="1"/>
  <c r="V268" i="7" s="1"/>
</calcChain>
</file>

<file path=xl/sharedStrings.xml><?xml version="1.0" encoding="utf-8"?>
<sst xmlns="http://schemas.openxmlformats.org/spreadsheetml/2006/main" count="954" uniqueCount="480">
  <si>
    <t>戦略体系図</t>
    <rPh sb="0" eb="2">
      <t>センリャク</t>
    </rPh>
    <rPh sb="2" eb="5">
      <t>タイケイズ</t>
    </rPh>
    <phoneticPr fontId="2"/>
  </si>
  <si>
    <t>担当部署：</t>
    <rPh sb="0" eb="2">
      <t>タントウ</t>
    </rPh>
    <rPh sb="2" eb="4">
      <t>ブショ</t>
    </rPh>
    <phoneticPr fontId="2"/>
  </si>
  <si>
    <t>環境経済部大交流課</t>
    <rPh sb="0" eb="2">
      <t>カンキョウ</t>
    </rPh>
    <rPh sb="2" eb="4">
      <t>ケイザイ</t>
    </rPh>
    <rPh sb="4" eb="5">
      <t>ブ</t>
    </rPh>
    <rPh sb="5" eb="6">
      <t>ダイ</t>
    </rPh>
    <rPh sb="6" eb="8">
      <t>コウリュウ</t>
    </rPh>
    <phoneticPr fontId="2"/>
  </si>
  <si>
    <t>上位目的：</t>
    <rPh sb="0" eb="2">
      <t>ジョウイ</t>
    </rPh>
    <rPh sb="2" eb="4">
      <t>モクテキ</t>
    </rPh>
    <phoneticPr fontId="2"/>
  </si>
  <si>
    <t>世界中から人が集まり、賑わい活気に溢れている</t>
    <rPh sb="0" eb="2">
      <t>セカイ</t>
    </rPh>
    <rPh sb="2" eb="3">
      <t>ジュウ</t>
    </rPh>
    <rPh sb="5" eb="6">
      <t>ヒト</t>
    </rPh>
    <rPh sb="7" eb="8">
      <t>アツ</t>
    </rPh>
    <rPh sb="11" eb="12">
      <t>ニギ</t>
    </rPh>
    <rPh sb="14" eb="16">
      <t>カッキ</t>
    </rPh>
    <rPh sb="17" eb="18">
      <t>アフ</t>
    </rPh>
    <phoneticPr fontId="2"/>
  </si>
  <si>
    <t>最終アウトカム</t>
    <rPh sb="0" eb="2">
      <t>サイシュウ</t>
    </rPh>
    <phoneticPr fontId="2"/>
  </si>
  <si>
    <t>目標年次：平成31年</t>
    <rPh sb="0" eb="2">
      <t>モクヒョウ</t>
    </rPh>
    <rPh sb="2" eb="4">
      <t>ネンジ</t>
    </rPh>
    <rPh sb="5" eb="7">
      <t>ヘイセイ</t>
    </rPh>
    <rPh sb="9" eb="10">
      <t>ネン</t>
    </rPh>
    <phoneticPr fontId="2"/>
  </si>
  <si>
    <t>戦略目的：</t>
    <rPh sb="0" eb="2">
      <t>センリャク</t>
    </rPh>
    <rPh sb="2" eb="4">
      <t>モクテキ</t>
    </rPh>
    <phoneticPr fontId="2"/>
  </si>
  <si>
    <t>豊岡ブランドが確立している</t>
    <rPh sb="0" eb="2">
      <t>トヨオカ</t>
    </rPh>
    <rPh sb="7" eb="9">
      <t>カクリツ</t>
    </rPh>
    <phoneticPr fontId="2"/>
  </si>
  <si>
    <t>中間アウトカム</t>
    <rPh sb="0" eb="2">
      <t>チュウカン</t>
    </rPh>
    <phoneticPr fontId="2"/>
  </si>
  <si>
    <t>＜年間170万人/泊＞</t>
    <phoneticPr fontId="2"/>
  </si>
  <si>
    <t>手段01</t>
    <rPh sb="0" eb="2">
      <t>シュダン</t>
    </rPh>
    <phoneticPr fontId="2"/>
  </si>
  <si>
    <t>知名度・認知度が上がっている</t>
    <rPh sb="0" eb="3">
      <t>チメイド</t>
    </rPh>
    <rPh sb="4" eb="7">
      <t>ニンチド</t>
    </rPh>
    <rPh sb="8" eb="9">
      <t>ア</t>
    </rPh>
    <phoneticPr fontId="2"/>
  </si>
  <si>
    <t>予算額（千円）</t>
    <phoneticPr fontId="2"/>
  </si>
  <si>
    <t>過</t>
    <rPh sb="0" eb="1">
      <t>カソ</t>
    </rPh>
    <phoneticPr fontId="2"/>
  </si>
  <si>
    <t>手段02</t>
    <rPh sb="0" eb="2">
      <t>シュダン</t>
    </rPh>
    <phoneticPr fontId="2"/>
  </si>
  <si>
    <t>興味・関心が高まっている</t>
    <rPh sb="0" eb="2">
      <t>キョウミ</t>
    </rPh>
    <rPh sb="3" eb="5">
      <t>カンシン</t>
    </rPh>
    <rPh sb="6" eb="7">
      <t>タカ</t>
    </rPh>
    <phoneticPr fontId="2"/>
  </si>
  <si>
    <t>手段03</t>
    <rPh sb="0" eb="2">
      <t>シュダン</t>
    </rPh>
    <phoneticPr fontId="2"/>
  </si>
  <si>
    <t>必要な情報がターゲットにリーチしている</t>
    <rPh sb="0" eb="2">
      <t>ヒツヨウ</t>
    </rPh>
    <rPh sb="3" eb="5">
      <t>ジョウホウ</t>
    </rPh>
    <phoneticPr fontId="2"/>
  </si>
  <si>
    <t>手段04</t>
    <rPh sb="0" eb="2">
      <t>シュダン</t>
    </rPh>
    <phoneticPr fontId="2"/>
  </si>
  <si>
    <t>競合観光地に対し優位性を持っている</t>
    <rPh sb="0" eb="2">
      <t>キョウゴウ</t>
    </rPh>
    <rPh sb="2" eb="5">
      <t>カンコウチ</t>
    </rPh>
    <rPh sb="6" eb="7">
      <t>タイ</t>
    </rPh>
    <rPh sb="8" eb="11">
      <t>ユウイセイ</t>
    </rPh>
    <rPh sb="12" eb="13">
      <t>モ</t>
    </rPh>
    <phoneticPr fontId="2"/>
  </si>
  <si>
    <t>手段05</t>
    <rPh sb="0" eb="2">
      <t>シュダン</t>
    </rPh>
    <phoneticPr fontId="2"/>
  </si>
  <si>
    <t>簡易に予約し購入出来る体制が整っている</t>
    <rPh sb="0" eb="2">
      <t>カンイ</t>
    </rPh>
    <rPh sb="3" eb="5">
      <t>ヨヤク</t>
    </rPh>
    <rPh sb="6" eb="8">
      <t>コウニュウ</t>
    </rPh>
    <rPh sb="8" eb="10">
      <t>デキ</t>
    </rPh>
    <rPh sb="11" eb="13">
      <t>タイセイ</t>
    </rPh>
    <rPh sb="14" eb="15">
      <t>トトノ</t>
    </rPh>
    <phoneticPr fontId="2"/>
  </si>
  <si>
    <t>手段06</t>
    <rPh sb="0" eb="2">
      <t>シュダン</t>
    </rPh>
    <phoneticPr fontId="2"/>
  </si>
  <si>
    <t>地域の魅力が満喫されている</t>
    <rPh sb="0" eb="2">
      <t>チイキ</t>
    </rPh>
    <rPh sb="3" eb="5">
      <t>ミリョク</t>
    </rPh>
    <rPh sb="6" eb="8">
      <t>マンキツ</t>
    </rPh>
    <phoneticPr fontId="2"/>
  </si>
  <si>
    <t>手段07</t>
    <rPh sb="0" eb="2">
      <t>シュダン</t>
    </rPh>
    <phoneticPr fontId="2"/>
  </si>
  <si>
    <t>その他</t>
    <rPh sb="2" eb="3">
      <t>タ</t>
    </rPh>
    <phoneticPr fontId="2"/>
  </si>
  <si>
    <t>経常費</t>
  </si>
  <si>
    <t>政策費</t>
    <phoneticPr fontId="2"/>
  </si>
  <si>
    <t>計</t>
    <phoneticPr fontId="2"/>
  </si>
  <si>
    <t>過疎P</t>
    <rPh sb="0" eb="2">
      <t>カソ</t>
    </rPh>
    <phoneticPr fontId="2"/>
  </si>
  <si>
    <t>顧客満足度が向上し、リピートしている</t>
    <rPh sb="0" eb="2">
      <t>コキャク</t>
    </rPh>
    <rPh sb="2" eb="5">
      <t>マンゾクド</t>
    </rPh>
    <rPh sb="6" eb="8">
      <t>コウジョウ</t>
    </rPh>
    <phoneticPr fontId="2"/>
  </si>
  <si>
    <t>「豊岡顔」作成事業</t>
    <rPh sb="1" eb="3">
      <t>トヨオカ</t>
    </rPh>
    <rPh sb="3" eb="4">
      <t>カオ</t>
    </rPh>
    <rPh sb="5" eb="7">
      <t>サクセイ</t>
    </rPh>
    <rPh sb="7" eb="9">
      <t>ジギョウ</t>
    </rPh>
    <phoneticPr fontId="2"/>
  </si>
  <si>
    <t>「SmileBook」運営事業</t>
    <rPh sb="11" eb="13">
      <t>ウンエイ</t>
    </rPh>
    <rPh sb="13" eb="15">
      <t>ジギョウ</t>
    </rPh>
    <phoneticPr fontId="2"/>
  </si>
  <si>
    <t>アンテナショップ運営事業</t>
    <rPh sb="8" eb="10">
      <t>ウンエイ</t>
    </rPh>
    <rPh sb="10" eb="12">
      <t>ジギョウ</t>
    </rPh>
    <phoneticPr fontId="2"/>
  </si>
  <si>
    <t>豊岡ブランド認知度調査事業</t>
    <rPh sb="0" eb="2">
      <t>トヨオカ</t>
    </rPh>
    <rPh sb="6" eb="9">
      <t>ニンチド</t>
    </rPh>
    <rPh sb="9" eb="11">
      <t>チョウサ</t>
    </rPh>
    <rPh sb="11" eb="13">
      <t>ジギョウ</t>
    </rPh>
    <phoneticPr fontId="2"/>
  </si>
  <si>
    <t>職員情報発信力向上事業</t>
    <rPh sb="0" eb="2">
      <t>ショクイン</t>
    </rPh>
    <rPh sb="2" eb="4">
      <t>ジョウホウ</t>
    </rPh>
    <rPh sb="4" eb="6">
      <t>ハッシン</t>
    </rPh>
    <rPh sb="6" eb="7">
      <t>リョク</t>
    </rPh>
    <rPh sb="7" eb="9">
      <t>コウジョウ</t>
    </rPh>
    <rPh sb="9" eb="11">
      <t>ジギョウ</t>
    </rPh>
    <phoneticPr fontId="2"/>
  </si>
  <si>
    <t>大河ドラマ活用PR事業</t>
    <rPh sb="0" eb="2">
      <t>タイガ</t>
    </rPh>
    <rPh sb="5" eb="7">
      <t>カツヨウ</t>
    </rPh>
    <rPh sb="9" eb="11">
      <t>ジギョウ</t>
    </rPh>
    <phoneticPr fontId="2"/>
  </si>
  <si>
    <t>情報発信ルート開拓事業</t>
    <rPh sb="0" eb="2">
      <t>ジョウホウ</t>
    </rPh>
    <rPh sb="2" eb="4">
      <t>ハッシン</t>
    </rPh>
    <rPh sb="7" eb="9">
      <t>カイタク</t>
    </rPh>
    <rPh sb="9" eb="11">
      <t>ジギョウ</t>
    </rPh>
    <phoneticPr fontId="2"/>
  </si>
  <si>
    <t>豊岡エキシビション開催事業</t>
    <rPh sb="0" eb="2">
      <t>トヨオカ</t>
    </rPh>
    <rPh sb="9" eb="11">
      <t>カイサイ</t>
    </rPh>
    <rPh sb="11" eb="13">
      <t>ジギョウ</t>
    </rPh>
    <phoneticPr fontId="2"/>
  </si>
  <si>
    <t>大交流アクションプラン策定事業</t>
    <rPh sb="0" eb="1">
      <t>ダイ</t>
    </rPh>
    <rPh sb="1" eb="3">
      <t>コウリュウ</t>
    </rPh>
    <rPh sb="11" eb="13">
      <t>サクテイ</t>
    </rPh>
    <rPh sb="13" eb="15">
      <t>ジギョウ</t>
    </rPh>
    <phoneticPr fontId="2"/>
  </si>
  <si>
    <t>情報発信機材整備事業</t>
    <rPh sb="0" eb="2">
      <t>ジョウホウ</t>
    </rPh>
    <rPh sb="2" eb="4">
      <t>ハッシン</t>
    </rPh>
    <rPh sb="4" eb="6">
      <t>キザイ</t>
    </rPh>
    <rPh sb="6" eb="8">
      <t>セイビ</t>
    </rPh>
    <rPh sb="8" eb="10">
      <t>ジギョウ</t>
    </rPh>
    <phoneticPr fontId="2"/>
  </si>
  <si>
    <t>観光パンフ電子書籍化事業</t>
    <rPh sb="0" eb="2">
      <t>カンコウ</t>
    </rPh>
    <rPh sb="5" eb="7">
      <t>デンシ</t>
    </rPh>
    <rPh sb="7" eb="10">
      <t>ショセキカ</t>
    </rPh>
    <rPh sb="10" eb="12">
      <t>ジギョウ</t>
    </rPh>
    <phoneticPr fontId="2"/>
  </si>
  <si>
    <t>市公式FB運営事業</t>
    <rPh sb="0" eb="1">
      <t>シ</t>
    </rPh>
    <rPh sb="1" eb="3">
      <t>コウシキ</t>
    </rPh>
    <rPh sb="5" eb="7">
      <t>ウンエイ</t>
    </rPh>
    <rPh sb="7" eb="9">
      <t>ジギョウ</t>
    </rPh>
    <phoneticPr fontId="2"/>
  </si>
  <si>
    <t>玄さん営業活動事業</t>
    <rPh sb="0" eb="1">
      <t>ゲン</t>
    </rPh>
    <rPh sb="3" eb="5">
      <t>エイギョウ</t>
    </rPh>
    <rPh sb="5" eb="7">
      <t>カツドウ</t>
    </rPh>
    <rPh sb="7" eb="9">
      <t>ジギョウ</t>
    </rPh>
    <phoneticPr fontId="2"/>
  </si>
  <si>
    <t>観光パンフレット作成事業</t>
    <rPh sb="0" eb="2">
      <t>カンコウ</t>
    </rPh>
    <rPh sb="8" eb="10">
      <t>サクセイ</t>
    </rPh>
    <rPh sb="10" eb="12">
      <t>ジギョウ</t>
    </rPh>
    <phoneticPr fontId="2"/>
  </si>
  <si>
    <t>観光マップ作成事業</t>
    <rPh sb="0" eb="2">
      <t>カンコウ</t>
    </rPh>
    <rPh sb="5" eb="7">
      <t>サクセイ</t>
    </rPh>
    <rPh sb="7" eb="9">
      <t>ジギョウ</t>
    </rPh>
    <phoneticPr fontId="2"/>
  </si>
  <si>
    <t>雑誌広告掲出事業</t>
    <rPh sb="0" eb="2">
      <t>ザッシ</t>
    </rPh>
    <rPh sb="2" eb="4">
      <t>コウコク</t>
    </rPh>
    <rPh sb="4" eb="6">
      <t>ケイシュツ</t>
    </rPh>
    <rPh sb="6" eb="8">
      <t>ジギョウ</t>
    </rPh>
    <phoneticPr fontId="2"/>
  </si>
  <si>
    <t>ぴあ東海版広告掲出事業</t>
    <rPh sb="2" eb="4">
      <t>トウカイ</t>
    </rPh>
    <rPh sb="4" eb="5">
      <t>バン</t>
    </rPh>
    <rPh sb="5" eb="7">
      <t>コウコク</t>
    </rPh>
    <rPh sb="7" eb="9">
      <t>ケイシュツ</t>
    </rPh>
    <rPh sb="9" eb="11">
      <t>ジギョウ</t>
    </rPh>
    <phoneticPr fontId="2"/>
  </si>
  <si>
    <t>路線バスラッピング広告事業</t>
    <rPh sb="0" eb="2">
      <t>ロセン</t>
    </rPh>
    <rPh sb="9" eb="11">
      <t>コウコク</t>
    </rPh>
    <rPh sb="11" eb="13">
      <t>ジギョウ</t>
    </rPh>
    <phoneticPr fontId="2"/>
  </si>
  <si>
    <t>トレッキングコース整備事業</t>
    <rPh sb="9" eb="11">
      <t>セイビ</t>
    </rPh>
    <rPh sb="11" eb="13">
      <t>ジギョウ</t>
    </rPh>
    <phoneticPr fontId="2"/>
  </si>
  <si>
    <t>各種協議会負担金事業</t>
    <rPh sb="0" eb="2">
      <t>カクシュ</t>
    </rPh>
    <rPh sb="2" eb="5">
      <t>キョウギカイ</t>
    </rPh>
    <rPh sb="5" eb="8">
      <t>フタンキン</t>
    </rPh>
    <rPh sb="8" eb="10">
      <t>ジギョウ</t>
    </rPh>
    <phoneticPr fontId="2"/>
  </si>
  <si>
    <t>湯島財産区特別会計繰出金事業</t>
    <rPh sb="0" eb="2">
      <t>ユシマ</t>
    </rPh>
    <rPh sb="2" eb="4">
      <t>ザイサン</t>
    </rPh>
    <rPh sb="4" eb="5">
      <t>ク</t>
    </rPh>
    <rPh sb="5" eb="7">
      <t>トクベツ</t>
    </rPh>
    <rPh sb="7" eb="9">
      <t>カイケイ</t>
    </rPh>
    <rPh sb="9" eb="10">
      <t>クリ</t>
    </rPh>
    <rPh sb="10" eb="12">
      <t>シュッキン</t>
    </rPh>
    <rPh sb="11" eb="12">
      <t>キン</t>
    </rPh>
    <rPh sb="12" eb="14">
      <t>ジギョウ</t>
    </rPh>
    <phoneticPr fontId="2"/>
  </si>
  <si>
    <t>玄武洞公園整備事業</t>
    <rPh sb="0" eb="3">
      <t>ゲンブドウ</t>
    </rPh>
    <rPh sb="3" eb="5">
      <t>コウエン</t>
    </rPh>
    <rPh sb="5" eb="7">
      <t>セイビ</t>
    </rPh>
    <rPh sb="7" eb="9">
      <t>ジギョウ</t>
    </rPh>
    <phoneticPr fontId="2"/>
  </si>
  <si>
    <t>ジオガイド養成事業</t>
    <rPh sb="5" eb="7">
      <t>ヨウセイ</t>
    </rPh>
    <rPh sb="7" eb="9">
      <t>ジギョウ</t>
    </rPh>
    <phoneticPr fontId="2"/>
  </si>
  <si>
    <t>泉源等維持管理事業</t>
    <rPh sb="0" eb="1">
      <t>セン</t>
    </rPh>
    <rPh sb="1" eb="2">
      <t>ゲン</t>
    </rPh>
    <rPh sb="2" eb="3">
      <t>トウ</t>
    </rPh>
    <rPh sb="3" eb="5">
      <t>イジ</t>
    </rPh>
    <rPh sb="5" eb="7">
      <t>カンリ</t>
    </rPh>
    <rPh sb="7" eb="9">
      <t>ジギョウ</t>
    </rPh>
    <phoneticPr fontId="2"/>
  </si>
  <si>
    <t>近畿自然歩道維持管理事業</t>
    <rPh sb="0" eb="2">
      <t>キンキ</t>
    </rPh>
    <rPh sb="2" eb="4">
      <t>シゼン</t>
    </rPh>
    <rPh sb="4" eb="6">
      <t>ホドウ</t>
    </rPh>
    <rPh sb="6" eb="8">
      <t>イジ</t>
    </rPh>
    <rPh sb="8" eb="10">
      <t>カンリ</t>
    </rPh>
    <rPh sb="10" eb="12">
      <t>ジギョウ</t>
    </rPh>
    <phoneticPr fontId="2"/>
  </si>
  <si>
    <t>但馬空港フェスティバル事業</t>
    <rPh sb="0" eb="2">
      <t>タジマ</t>
    </rPh>
    <rPh sb="2" eb="4">
      <t>クウコウ</t>
    </rPh>
    <rPh sb="11" eb="13">
      <t>ジギョウ</t>
    </rPh>
    <phoneticPr fontId="2"/>
  </si>
  <si>
    <t>カーシェアリング実証実験事業</t>
    <rPh sb="8" eb="10">
      <t>ジッショウ</t>
    </rPh>
    <rPh sb="10" eb="12">
      <t>ジッケン</t>
    </rPh>
    <rPh sb="12" eb="14">
      <t>ジギョウ</t>
    </rPh>
    <phoneticPr fontId="2"/>
  </si>
  <si>
    <t>海外向け旅行博出展事業</t>
    <rPh sb="0" eb="2">
      <t>カイガイ</t>
    </rPh>
    <rPh sb="2" eb="3">
      <t>ム</t>
    </rPh>
    <rPh sb="4" eb="6">
      <t>リョコウ</t>
    </rPh>
    <rPh sb="6" eb="7">
      <t>ハク</t>
    </rPh>
    <rPh sb="7" eb="9">
      <t>シュッテン</t>
    </rPh>
    <rPh sb="9" eb="11">
      <t>ジギョウ</t>
    </rPh>
    <phoneticPr fontId="2"/>
  </si>
  <si>
    <t>城崎温泉観光大使事業</t>
    <rPh sb="0" eb="2">
      <t>キノサキ</t>
    </rPh>
    <rPh sb="2" eb="4">
      <t>オンセン</t>
    </rPh>
    <rPh sb="4" eb="6">
      <t>カンコウ</t>
    </rPh>
    <rPh sb="6" eb="8">
      <t>タイシ</t>
    </rPh>
    <rPh sb="8" eb="10">
      <t>ジギョウ</t>
    </rPh>
    <phoneticPr fontId="2"/>
  </si>
  <si>
    <t>ことりっぷ豊岡ダイジェスト版作成</t>
    <phoneticPr fontId="2"/>
  </si>
  <si>
    <t>海外向けAGT招聘事業</t>
    <rPh sb="0" eb="2">
      <t>カイガイ</t>
    </rPh>
    <rPh sb="2" eb="3">
      <t>ム</t>
    </rPh>
    <rPh sb="7" eb="9">
      <t>ショウヘイ</t>
    </rPh>
    <rPh sb="9" eb="11">
      <t>ジギョウ</t>
    </rPh>
    <phoneticPr fontId="2"/>
  </si>
  <si>
    <t>AISO招聘</t>
    <rPh sb="4" eb="6">
      <t>ショウヘイ</t>
    </rPh>
    <phoneticPr fontId="2"/>
  </si>
  <si>
    <t>東京有楽祭</t>
    <rPh sb="0" eb="2">
      <t>トウキョウ</t>
    </rPh>
    <rPh sb="2" eb="4">
      <t>ユウラク</t>
    </rPh>
    <rPh sb="4" eb="5">
      <t>サイ</t>
    </rPh>
    <phoneticPr fontId="2"/>
  </si>
  <si>
    <t>豊岡取材促進事業</t>
    <rPh sb="0" eb="2">
      <t>トヨオカ</t>
    </rPh>
    <rPh sb="2" eb="4">
      <t>シュザイ</t>
    </rPh>
    <rPh sb="4" eb="6">
      <t>ソクシン</t>
    </rPh>
    <rPh sb="6" eb="8">
      <t>ジギョウ</t>
    </rPh>
    <phoneticPr fontId="2"/>
  </si>
  <si>
    <t>メディア向け費用弁償</t>
    <rPh sb="4" eb="5">
      <t>ム</t>
    </rPh>
    <rPh sb="6" eb="8">
      <t>ヒヨウ</t>
    </rPh>
    <rPh sb="8" eb="10">
      <t>ベンショウ</t>
    </rPh>
    <phoneticPr fontId="2"/>
  </si>
  <si>
    <t>●●スケッチ作成</t>
    <rPh sb="6" eb="8">
      <t>サクセイ</t>
    </rPh>
    <phoneticPr fontId="2"/>
  </si>
  <si>
    <t>プロモーションビデオ作成事業</t>
    <rPh sb="10" eb="12">
      <t>サクセイ</t>
    </rPh>
    <rPh sb="12" eb="14">
      <t>ジギョウ</t>
    </rPh>
    <phoneticPr fontId="2"/>
  </si>
  <si>
    <t>八重の桜</t>
    <rPh sb="0" eb="2">
      <t>ヤエ</t>
    </rPh>
    <rPh sb="3" eb="4">
      <t>サクラ</t>
    </rPh>
    <phoneticPr fontId="2"/>
  </si>
  <si>
    <t>ｸﾞﾘｰﾝﾗｲﾅｰ、アンスティチェ</t>
    <phoneticPr fontId="2"/>
  </si>
  <si>
    <t>首都圏誘客事業</t>
    <rPh sb="0" eb="3">
      <t>シュトケン</t>
    </rPh>
    <rPh sb="3" eb="5">
      <t>ユウキャク</t>
    </rPh>
    <rPh sb="5" eb="7">
      <t>ジギョウ</t>
    </rPh>
    <phoneticPr fontId="2"/>
  </si>
  <si>
    <t>バス補助</t>
    <phoneticPr fontId="2"/>
  </si>
  <si>
    <t>来日岳、大杉山、高竜寺岳、神鍋山</t>
    <rPh sb="0" eb="1">
      <t>ク</t>
    </rPh>
    <rPh sb="1" eb="2">
      <t>ヒ</t>
    </rPh>
    <rPh sb="2" eb="3">
      <t>ダケ</t>
    </rPh>
    <rPh sb="4" eb="6">
      <t>オオスギ</t>
    </rPh>
    <rPh sb="6" eb="7">
      <t>ヤマ</t>
    </rPh>
    <rPh sb="8" eb="11">
      <t>コウリュウジ</t>
    </rPh>
    <rPh sb="11" eb="12">
      <t>ダケ</t>
    </rPh>
    <rPh sb="13" eb="14">
      <t>カミ</t>
    </rPh>
    <rPh sb="14" eb="15">
      <t>ナベ</t>
    </rPh>
    <rPh sb="15" eb="16">
      <t>ヤマ</t>
    </rPh>
    <phoneticPr fontId="2"/>
  </si>
  <si>
    <t>玄武洞、竹野海岸、神鍋高原</t>
    <rPh sb="0" eb="3">
      <t>ゲンブドウ</t>
    </rPh>
    <rPh sb="4" eb="6">
      <t>タケノ</t>
    </rPh>
    <rPh sb="6" eb="8">
      <t>カイガン</t>
    </rPh>
    <rPh sb="9" eb="10">
      <t>カミ</t>
    </rPh>
    <rPh sb="10" eb="11">
      <t>ナベ</t>
    </rPh>
    <rPh sb="11" eb="13">
      <t>コウゲン</t>
    </rPh>
    <phoneticPr fontId="2"/>
  </si>
  <si>
    <t>外国人誘客促進事業</t>
    <rPh sb="0" eb="2">
      <t>ガイコク</t>
    </rPh>
    <rPh sb="2" eb="3">
      <t>ジン</t>
    </rPh>
    <rPh sb="3" eb="5">
      <t>ユウキャク</t>
    </rPh>
    <rPh sb="5" eb="7">
      <t>ソクシン</t>
    </rPh>
    <rPh sb="7" eb="9">
      <t>ジギョウ</t>
    </rPh>
    <phoneticPr fontId="2"/>
  </si>
  <si>
    <t>外国人受入態勢整備事業</t>
    <rPh sb="0" eb="2">
      <t>ガイコク</t>
    </rPh>
    <rPh sb="2" eb="3">
      <t>ジン</t>
    </rPh>
    <rPh sb="3" eb="5">
      <t>ウケイレ</t>
    </rPh>
    <rPh sb="5" eb="7">
      <t>タイセイ</t>
    </rPh>
    <rPh sb="7" eb="9">
      <t>セイビ</t>
    </rPh>
    <rPh sb="9" eb="11">
      <t>ジギョウ</t>
    </rPh>
    <phoneticPr fontId="2"/>
  </si>
  <si>
    <t>インバウンドセミナー</t>
    <phoneticPr fontId="2"/>
  </si>
  <si>
    <t>旅行商品造成促進事業</t>
    <rPh sb="0" eb="2">
      <t>リョコウ</t>
    </rPh>
    <rPh sb="2" eb="4">
      <t>ショウヒン</t>
    </rPh>
    <rPh sb="4" eb="6">
      <t>ゾウセイ</t>
    </rPh>
    <rPh sb="6" eb="8">
      <t>ソクシン</t>
    </rPh>
    <rPh sb="8" eb="10">
      <t>ジギョウ</t>
    </rPh>
    <phoneticPr fontId="2"/>
  </si>
  <si>
    <t>城崎インフォメーションセンター</t>
    <rPh sb="0" eb="2">
      <t>キノサキ</t>
    </rPh>
    <phoneticPr fontId="2"/>
  </si>
  <si>
    <t>宿泊予約システム運営事業</t>
    <rPh sb="0" eb="2">
      <t>シュクハク</t>
    </rPh>
    <rPh sb="2" eb="4">
      <t>ヨヤク</t>
    </rPh>
    <rPh sb="8" eb="10">
      <t>ウンエイ</t>
    </rPh>
    <rPh sb="10" eb="12">
      <t>ジギョウ</t>
    </rPh>
    <phoneticPr fontId="2"/>
  </si>
  <si>
    <t>お宿とれとれ</t>
    <rPh sb="1" eb="2">
      <t>ヤド</t>
    </rPh>
    <phoneticPr fontId="2"/>
  </si>
  <si>
    <t>SEO・SEM対策事業</t>
    <rPh sb="7" eb="9">
      <t>タイサク</t>
    </rPh>
    <rPh sb="9" eb="11">
      <t>ジギョウ</t>
    </rPh>
    <phoneticPr fontId="2"/>
  </si>
  <si>
    <t>高速道SA広告掲出事業　01</t>
    <rPh sb="0" eb="3">
      <t>コウソクドウ</t>
    </rPh>
    <rPh sb="5" eb="7">
      <t>コウコク</t>
    </rPh>
    <rPh sb="7" eb="9">
      <t>ケイシュツ</t>
    </rPh>
    <rPh sb="9" eb="11">
      <t>ジギョウ</t>
    </rPh>
    <phoneticPr fontId="2"/>
  </si>
  <si>
    <t>旅行ガイドブック作成事業　02</t>
    <rPh sb="0" eb="2">
      <t>リョコウ</t>
    </rPh>
    <rPh sb="8" eb="10">
      <t>サクセイ</t>
    </rPh>
    <rPh sb="10" eb="12">
      <t>ジギョウ</t>
    </rPh>
    <phoneticPr fontId="2"/>
  </si>
  <si>
    <r>
      <t>ミシュラン</t>
    </r>
    <r>
      <rPr>
        <b/>
        <sz val="10"/>
        <rFont val="Meiryo UI"/>
        <family val="3"/>
        <charset val="128"/>
      </rPr>
      <t>掲載記念</t>
    </r>
    <r>
      <rPr>
        <sz val="10"/>
        <rFont val="Meiryo UI"/>
        <family val="3"/>
        <charset val="128"/>
      </rPr>
      <t>事業</t>
    </r>
    <rPh sb="5" eb="7">
      <t>ケイサイ</t>
    </rPh>
    <rPh sb="7" eb="9">
      <t>キネン</t>
    </rPh>
    <rPh sb="9" eb="11">
      <t>ジギョウ</t>
    </rPh>
    <phoneticPr fontId="2"/>
  </si>
  <si>
    <t>こんな人おんなるで</t>
    <phoneticPr fontId="2"/>
  </si>
  <si>
    <t>FMジャングル活用事業</t>
    <rPh sb="7" eb="9">
      <t>カツヨウ</t>
    </rPh>
    <rPh sb="9" eb="11">
      <t>ジギョウ</t>
    </rPh>
    <phoneticPr fontId="2"/>
  </si>
  <si>
    <t>ジオパーク普及促進事業</t>
    <rPh sb="5" eb="7">
      <t>フキュウ</t>
    </rPh>
    <rPh sb="7" eb="9">
      <t>ソクシン</t>
    </rPh>
    <rPh sb="9" eb="11">
      <t>ジギョウ</t>
    </rPh>
    <phoneticPr fontId="2"/>
  </si>
  <si>
    <t>ジオパーク啓発促進事業</t>
    <rPh sb="5" eb="7">
      <t>ケイハツ</t>
    </rPh>
    <rPh sb="7" eb="9">
      <t>ソクシン</t>
    </rPh>
    <rPh sb="9" eb="11">
      <t>ジギョウ</t>
    </rPh>
    <phoneticPr fontId="2"/>
  </si>
  <si>
    <t>ジオパーク活用促進事業</t>
    <rPh sb="5" eb="7">
      <t>カツヨウ</t>
    </rPh>
    <rPh sb="7" eb="9">
      <t>ソクシン</t>
    </rPh>
    <rPh sb="9" eb="11">
      <t>ジギョウ</t>
    </rPh>
    <phoneticPr fontId="2"/>
  </si>
  <si>
    <t>ジオツアーバス</t>
    <phoneticPr fontId="2"/>
  </si>
  <si>
    <t>ジオパーク魅力向上事業</t>
    <rPh sb="5" eb="7">
      <t>ミリョク</t>
    </rPh>
    <rPh sb="7" eb="9">
      <t>コウジョウ</t>
    </rPh>
    <rPh sb="9" eb="11">
      <t>ジギョウ</t>
    </rPh>
    <phoneticPr fontId="2"/>
  </si>
  <si>
    <t>解説板、植樹、手すり</t>
    <rPh sb="0" eb="2">
      <t>カイセツ</t>
    </rPh>
    <rPh sb="2" eb="3">
      <t>バン</t>
    </rPh>
    <rPh sb="4" eb="6">
      <t>ショクジュ</t>
    </rPh>
    <rPh sb="7" eb="8">
      <t>テ</t>
    </rPh>
    <phoneticPr fontId="2"/>
  </si>
  <si>
    <t>ジオパーク誘客促進事業</t>
    <rPh sb="5" eb="7">
      <t>ユウキャク</t>
    </rPh>
    <rPh sb="7" eb="9">
      <t>ソクシン</t>
    </rPh>
    <rPh sb="9" eb="11">
      <t>ジギョウ</t>
    </rPh>
    <phoneticPr fontId="2"/>
  </si>
  <si>
    <t>ジオパークガイド養成</t>
    <rPh sb="8" eb="10">
      <t>ヨウセイ</t>
    </rPh>
    <phoneticPr fontId="2"/>
  </si>
  <si>
    <t>Mac Book Pro</t>
    <phoneticPr fontId="2"/>
  </si>
  <si>
    <t>メディア訪問</t>
    <rPh sb="4" eb="6">
      <t>ホウモン</t>
    </rPh>
    <phoneticPr fontId="2"/>
  </si>
  <si>
    <t>地域の観光団体が活発に活動している</t>
    <rPh sb="0" eb="2">
      <t>チイキ</t>
    </rPh>
    <rPh sb="3" eb="5">
      <t>カンコウ</t>
    </rPh>
    <rPh sb="5" eb="7">
      <t>ダンタイ</t>
    </rPh>
    <rPh sb="8" eb="10">
      <t>カッパツ</t>
    </rPh>
    <rPh sb="11" eb="13">
      <t>カツドウ</t>
    </rPh>
    <phoneticPr fontId="2"/>
  </si>
  <si>
    <t>レンタサイクル整備事業</t>
    <rPh sb="7" eb="9">
      <t>セイビ</t>
    </rPh>
    <rPh sb="9" eb="11">
      <t>ジギョウ</t>
    </rPh>
    <phoneticPr fontId="2"/>
  </si>
  <si>
    <t>おもてなしの質が向上している</t>
    <rPh sb="6" eb="7">
      <t>シツ</t>
    </rPh>
    <rPh sb="8" eb="10">
      <t>コウジョウ</t>
    </rPh>
    <phoneticPr fontId="2"/>
  </si>
  <si>
    <t>玄武洞、竹野海岸を美しくする会</t>
    <rPh sb="0" eb="3">
      <t>ゲンブドウ</t>
    </rPh>
    <rPh sb="4" eb="6">
      <t>タケノ</t>
    </rPh>
    <rPh sb="6" eb="8">
      <t>カイガン</t>
    </rPh>
    <rPh sb="9" eb="10">
      <t>ウツク</t>
    </rPh>
    <rPh sb="14" eb="15">
      <t>カイ</t>
    </rPh>
    <phoneticPr fontId="2"/>
  </si>
  <si>
    <t>城崎インフォメーションセンター運営事業</t>
    <rPh sb="15" eb="17">
      <t>ウンエイ</t>
    </rPh>
    <rPh sb="17" eb="19">
      <t>ジギョウ</t>
    </rPh>
    <phoneticPr fontId="2"/>
  </si>
  <si>
    <t>トップセールス事業</t>
    <rPh sb="7" eb="9">
      <t>ジギョウ</t>
    </rPh>
    <phoneticPr fontId="2"/>
  </si>
  <si>
    <t>旅行AGTとの合同CP事業</t>
    <rPh sb="0" eb="2">
      <t>リョコウ</t>
    </rPh>
    <rPh sb="7" eb="9">
      <t>ゴウドウ</t>
    </rPh>
    <rPh sb="11" eb="13">
      <t>ジギョウ</t>
    </rPh>
    <phoneticPr fontId="2"/>
  </si>
  <si>
    <t>各種団体との連携が進んでいる</t>
    <rPh sb="0" eb="2">
      <t>カクシュ</t>
    </rPh>
    <rPh sb="2" eb="4">
      <t>ダンタイ</t>
    </rPh>
    <rPh sb="6" eb="8">
      <t>レンケイ</t>
    </rPh>
    <rPh sb="9" eb="10">
      <t>スス</t>
    </rPh>
    <phoneticPr fontId="2"/>
  </si>
  <si>
    <t>大好き豊岡応援隊</t>
    <rPh sb="0" eb="2">
      <t>ダイス</t>
    </rPh>
    <rPh sb="3" eb="5">
      <t>トヨオカ</t>
    </rPh>
    <rPh sb="5" eb="7">
      <t>オウエン</t>
    </rPh>
    <rPh sb="7" eb="8">
      <t>タイ</t>
    </rPh>
    <phoneticPr fontId="2"/>
  </si>
  <si>
    <t>各種協議会負担金事業（国内）</t>
    <rPh sb="0" eb="2">
      <t>カクシュ</t>
    </rPh>
    <rPh sb="2" eb="5">
      <t>キョウギカイ</t>
    </rPh>
    <rPh sb="5" eb="8">
      <t>フタンキン</t>
    </rPh>
    <rPh sb="8" eb="10">
      <t>ジギョウ</t>
    </rPh>
    <rPh sb="11" eb="13">
      <t>コクナイ</t>
    </rPh>
    <phoneticPr fontId="2"/>
  </si>
  <si>
    <t>各種協議会負担金事業（海外）</t>
    <rPh sb="0" eb="2">
      <t>カクシュ</t>
    </rPh>
    <rPh sb="2" eb="5">
      <t>キョウギカイ</t>
    </rPh>
    <rPh sb="5" eb="8">
      <t>フタンキン</t>
    </rPh>
    <rPh sb="8" eb="10">
      <t>ジギョウ</t>
    </rPh>
    <rPh sb="11" eb="13">
      <t>カイガイ</t>
    </rPh>
    <phoneticPr fontId="2"/>
  </si>
  <si>
    <t>目標を数値化しフォローしている</t>
    <rPh sb="3" eb="6">
      <t>スウチカ</t>
    </rPh>
    <phoneticPr fontId="2"/>
  </si>
  <si>
    <t>TVや雑誌などメディアに取り上げられている</t>
    <rPh sb="3" eb="5">
      <t>ザッシ</t>
    </rPh>
    <rPh sb="12" eb="13">
      <t>ト</t>
    </rPh>
    <rPh sb="14" eb="15">
      <t>ア</t>
    </rPh>
    <phoneticPr fontId="2"/>
  </si>
  <si>
    <t>市長・副市長など</t>
    <rPh sb="0" eb="2">
      <t>シチョウ</t>
    </rPh>
    <rPh sb="3" eb="6">
      <t>フクシチョウ</t>
    </rPh>
    <phoneticPr fontId="2"/>
  </si>
  <si>
    <t>講演会・研修会</t>
    <rPh sb="0" eb="3">
      <t>コウエンカイ</t>
    </rPh>
    <rPh sb="4" eb="7">
      <t>ケンシュウカイ</t>
    </rPh>
    <phoneticPr fontId="2"/>
  </si>
  <si>
    <t>JATA.WTM</t>
    <phoneticPr fontId="2"/>
  </si>
  <si>
    <t>Webプロモーションを推進する</t>
    <rPh sb="11" eb="13">
      <t>スイシン</t>
    </rPh>
    <phoneticPr fontId="2"/>
  </si>
  <si>
    <t>営業活動を活発にする</t>
    <rPh sb="0" eb="2">
      <t>エイギョウ</t>
    </rPh>
    <rPh sb="2" eb="4">
      <t>カツドウ</t>
    </rPh>
    <rPh sb="5" eb="7">
      <t>カッパツ</t>
    </rPh>
    <phoneticPr fontId="2"/>
  </si>
  <si>
    <t>東京発の情報発信を進める</t>
    <rPh sb="0" eb="2">
      <t>トウキョウ</t>
    </rPh>
    <rPh sb="2" eb="3">
      <t>ハツ</t>
    </rPh>
    <rPh sb="4" eb="6">
      <t>ジョウホウ</t>
    </rPh>
    <rPh sb="6" eb="8">
      <t>ハッシン</t>
    </rPh>
    <rPh sb="9" eb="10">
      <t>スス</t>
    </rPh>
    <phoneticPr fontId="2"/>
  </si>
  <si>
    <t>メディア等に広告を掲出する</t>
    <rPh sb="4" eb="5">
      <t>トウ</t>
    </rPh>
    <rPh sb="6" eb="8">
      <t>コウコク</t>
    </rPh>
    <rPh sb="9" eb="11">
      <t>ケイシュツ</t>
    </rPh>
    <phoneticPr fontId="2"/>
  </si>
  <si>
    <t>独自の媒体で豊岡の人を発信する</t>
    <rPh sb="0" eb="2">
      <t>ドクジ</t>
    </rPh>
    <rPh sb="3" eb="5">
      <t>バイタイ</t>
    </rPh>
    <rPh sb="6" eb="8">
      <t>トヨオカ</t>
    </rPh>
    <rPh sb="9" eb="10">
      <t>ヒト</t>
    </rPh>
    <rPh sb="11" eb="13">
      <t>ハッシン</t>
    </rPh>
    <phoneticPr fontId="2"/>
  </si>
  <si>
    <t>豊岡の「強み」を売り込む</t>
    <rPh sb="0" eb="2">
      <t>トヨオカ</t>
    </rPh>
    <rPh sb="4" eb="5">
      <t>ツヨ</t>
    </rPh>
    <rPh sb="8" eb="9">
      <t>ウ</t>
    </rPh>
    <rPh sb="10" eb="11">
      <t>コ</t>
    </rPh>
    <phoneticPr fontId="2"/>
  </si>
  <si>
    <t>Web対策を充実する</t>
    <rPh sb="3" eb="5">
      <t>タイサク</t>
    </rPh>
    <rPh sb="6" eb="8">
      <t>ジュウジツ</t>
    </rPh>
    <phoneticPr fontId="2"/>
  </si>
  <si>
    <t>ターゲットに対応した情報を提供する</t>
    <rPh sb="6" eb="8">
      <t>タイオウ</t>
    </rPh>
    <rPh sb="10" eb="12">
      <t>ジョウホウ</t>
    </rPh>
    <rPh sb="13" eb="15">
      <t>テイキョウ</t>
    </rPh>
    <phoneticPr fontId="2"/>
  </si>
  <si>
    <t>価格優位性を確保する</t>
    <rPh sb="0" eb="2">
      <t>カカク</t>
    </rPh>
    <rPh sb="2" eb="5">
      <t>ユウイセイ</t>
    </rPh>
    <rPh sb="6" eb="8">
      <t>カクホ</t>
    </rPh>
    <phoneticPr fontId="2"/>
  </si>
  <si>
    <t>豊岡ならではの「強み」を磨く</t>
    <rPh sb="0" eb="2">
      <t>トヨオカ</t>
    </rPh>
    <rPh sb="8" eb="9">
      <t>ツヨ</t>
    </rPh>
    <rPh sb="12" eb="13">
      <t>ミガ</t>
    </rPh>
    <phoneticPr fontId="2"/>
  </si>
  <si>
    <t>オンライン予約システムを充実する</t>
    <rPh sb="5" eb="7">
      <t>ヨヤク</t>
    </rPh>
    <rPh sb="12" eb="14">
      <t>ジュウジツ</t>
    </rPh>
    <phoneticPr fontId="2"/>
  </si>
  <si>
    <t>多種多様な旅行商品の造成を支援する</t>
    <rPh sb="0" eb="4">
      <t>タシュタヨウ</t>
    </rPh>
    <rPh sb="5" eb="7">
      <t>リョコウ</t>
    </rPh>
    <rPh sb="7" eb="9">
      <t>ショウヒン</t>
    </rPh>
    <rPh sb="10" eb="12">
      <t>ゾウセイ</t>
    </rPh>
    <rPh sb="13" eb="15">
      <t>シエン</t>
    </rPh>
    <phoneticPr fontId="2"/>
  </si>
  <si>
    <t>使いやすい２次交通を整備する</t>
    <rPh sb="0" eb="1">
      <t>ツカ</t>
    </rPh>
    <rPh sb="6" eb="7">
      <t>ジ</t>
    </rPh>
    <rPh sb="7" eb="9">
      <t>コウツウ</t>
    </rPh>
    <rPh sb="10" eb="12">
      <t>セイビ</t>
    </rPh>
    <phoneticPr fontId="2"/>
  </si>
  <si>
    <t>魅力ある観光施設を整備する</t>
    <rPh sb="0" eb="2">
      <t>ミリョク</t>
    </rPh>
    <rPh sb="4" eb="6">
      <t>カンコウ</t>
    </rPh>
    <rPh sb="6" eb="8">
      <t>シセツ</t>
    </rPh>
    <rPh sb="9" eb="11">
      <t>セイビ</t>
    </rPh>
    <phoneticPr fontId="2"/>
  </si>
  <si>
    <t>豊岡らしい景観を維持する</t>
    <rPh sb="0" eb="2">
      <t>トヨオカ</t>
    </rPh>
    <rPh sb="5" eb="7">
      <t>ケイカン</t>
    </rPh>
    <rPh sb="8" eb="10">
      <t>イジ</t>
    </rPh>
    <phoneticPr fontId="2"/>
  </si>
  <si>
    <t>豊岡の観光資源情報を提供する</t>
    <rPh sb="0" eb="2">
      <t>トヨオカ</t>
    </rPh>
    <rPh sb="3" eb="5">
      <t>カンコウ</t>
    </rPh>
    <rPh sb="5" eb="7">
      <t>シゲン</t>
    </rPh>
    <rPh sb="7" eb="9">
      <t>ジョウホウ</t>
    </rPh>
    <rPh sb="10" eb="12">
      <t>テイキョウ</t>
    </rPh>
    <phoneticPr fontId="2"/>
  </si>
  <si>
    <t>ブロガー・外国公館招聘・att.JAPAN</t>
    <rPh sb="5" eb="7">
      <t>ガイコク</t>
    </rPh>
    <rPh sb="7" eb="9">
      <t>コウカン</t>
    </rPh>
    <rPh sb="9" eb="11">
      <t>ショウヘイ</t>
    </rPh>
    <phoneticPr fontId="2"/>
  </si>
  <si>
    <t>NOMOベースボールクラブ運営支援事業</t>
    <rPh sb="13" eb="15">
      <t>ウンエイ</t>
    </rPh>
    <rPh sb="15" eb="17">
      <t>シエン</t>
    </rPh>
    <rPh sb="17" eb="19">
      <t>ジギョウ</t>
    </rPh>
    <phoneticPr fontId="2"/>
  </si>
  <si>
    <t>旬の話題を活用し情報発信する</t>
    <rPh sb="0" eb="1">
      <t>シュン</t>
    </rPh>
    <rPh sb="2" eb="4">
      <t>ワダイ</t>
    </rPh>
    <rPh sb="5" eb="7">
      <t>カツヨウ</t>
    </rPh>
    <rPh sb="8" eb="10">
      <t>ジョウホウ</t>
    </rPh>
    <rPh sb="10" eb="12">
      <t>ハッシン</t>
    </rPh>
    <phoneticPr fontId="2"/>
  </si>
  <si>
    <t>＜年間170万人/泊＞</t>
    <phoneticPr fontId="2"/>
  </si>
  <si>
    <t>＜年間170万人/泊＞</t>
    <phoneticPr fontId="2"/>
  </si>
  <si>
    <t>予算額（千円）</t>
    <phoneticPr fontId="2"/>
  </si>
  <si>
    <t>予算額（千円）</t>
    <phoneticPr fontId="2"/>
  </si>
  <si>
    <t>政策費</t>
    <phoneticPr fontId="2"/>
  </si>
  <si>
    <t>政策費</t>
    <phoneticPr fontId="2"/>
  </si>
  <si>
    <t>計</t>
    <phoneticPr fontId="2"/>
  </si>
  <si>
    <t>事業名称</t>
    <rPh sb="0" eb="2">
      <t>ジギョウ</t>
    </rPh>
    <rPh sb="2" eb="4">
      <t>メイショウ</t>
    </rPh>
    <phoneticPr fontId="2"/>
  </si>
  <si>
    <t>事業目的</t>
    <rPh sb="0" eb="2">
      <t>ジギョウ</t>
    </rPh>
    <rPh sb="2" eb="4">
      <t>モクテキ</t>
    </rPh>
    <phoneticPr fontId="2"/>
  </si>
  <si>
    <t>城崎文芸館管理費</t>
    <rPh sb="0" eb="2">
      <t>キノサキ</t>
    </rPh>
    <rPh sb="2" eb="4">
      <t>ブンゲイ</t>
    </rPh>
    <rPh sb="4" eb="5">
      <t>カン</t>
    </rPh>
    <rPh sb="5" eb="8">
      <t>カンリヒ</t>
    </rPh>
    <phoneticPr fontId="2"/>
  </si>
  <si>
    <t>文芸作品等の魅力ある展示と適切な維持管理により観光施設の魅力度の向上を図る</t>
    <rPh sb="0" eb="2">
      <t>ブンゲイ</t>
    </rPh>
    <rPh sb="2" eb="4">
      <t>サクヒン</t>
    </rPh>
    <rPh sb="4" eb="5">
      <t>トウ</t>
    </rPh>
    <rPh sb="6" eb="8">
      <t>ミリョク</t>
    </rPh>
    <rPh sb="10" eb="12">
      <t>テンジ</t>
    </rPh>
    <rPh sb="13" eb="15">
      <t>テキセツ</t>
    </rPh>
    <rPh sb="16" eb="18">
      <t>イジ</t>
    </rPh>
    <rPh sb="18" eb="20">
      <t>カンリ</t>
    </rPh>
    <rPh sb="23" eb="25">
      <t>カンコウ</t>
    </rPh>
    <rPh sb="25" eb="27">
      <t>シセツ</t>
    </rPh>
    <rPh sb="28" eb="30">
      <t>ミリョク</t>
    </rPh>
    <rPh sb="30" eb="31">
      <t>ド</t>
    </rPh>
    <rPh sb="32" eb="34">
      <t>コウジョウ</t>
    </rPh>
    <rPh sb="35" eb="36">
      <t>ハカ</t>
    </rPh>
    <phoneticPr fontId="2"/>
  </si>
  <si>
    <t>城崎観光施設管理費</t>
    <rPh sb="0" eb="2">
      <t>キノサキ</t>
    </rPh>
    <rPh sb="2" eb="4">
      <t>カンコウ</t>
    </rPh>
    <rPh sb="4" eb="6">
      <t>シセツ</t>
    </rPh>
    <rPh sb="6" eb="9">
      <t>カンリヒ</t>
    </rPh>
    <phoneticPr fontId="2"/>
  </si>
  <si>
    <t>温泉街の街路樹や公園を適切に維持管理し、観光スポットの魅力度の向上を図る</t>
    <rPh sb="0" eb="3">
      <t>オンセンガイ</t>
    </rPh>
    <rPh sb="4" eb="7">
      <t>ガイロジュ</t>
    </rPh>
    <rPh sb="8" eb="10">
      <t>コウエン</t>
    </rPh>
    <rPh sb="11" eb="13">
      <t>テキセツ</t>
    </rPh>
    <rPh sb="14" eb="16">
      <t>イジ</t>
    </rPh>
    <rPh sb="16" eb="18">
      <t>カンリ</t>
    </rPh>
    <rPh sb="20" eb="22">
      <t>カンコウ</t>
    </rPh>
    <rPh sb="27" eb="29">
      <t>ミリョク</t>
    </rPh>
    <rPh sb="29" eb="30">
      <t>ド</t>
    </rPh>
    <rPh sb="31" eb="33">
      <t>コウジョウ</t>
    </rPh>
    <rPh sb="34" eb="35">
      <t>ハカ</t>
    </rPh>
    <phoneticPr fontId="2"/>
  </si>
  <si>
    <t>顧客満足度が向上している</t>
    <rPh sb="0" eb="2">
      <t>コキャク</t>
    </rPh>
    <rPh sb="2" eb="5">
      <t>マンゾクド</t>
    </rPh>
    <rPh sb="6" eb="8">
      <t>コウジョウ</t>
    </rPh>
    <phoneticPr fontId="2"/>
  </si>
  <si>
    <t>城崎観光トイレ管理費</t>
    <rPh sb="0" eb="2">
      <t>キノサキ</t>
    </rPh>
    <rPh sb="2" eb="4">
      <t>カンコウ</t>
    </rPh>
    <rPh sb="7" eb="10">
      <t>カンリヒ</t>
    </rPh>
    <phoneticPr fontId="2"/>
  </si>
  <si>
    <t>温泉街の観光トイレを常に清潔で快適な状態に維持管理し、利用者の満足度の向上を図る</t>
    <rPh sb="0" eb="3">
      <t>オンセンガイ</t>
    </rPh>
    <rPh sb="4" eb="6">
      <t>カンコウ</t>
    </rPh>
    <rPh sb="10" eb="11">
      <t>ツネ</t>
    </rPh>
    <rPh sb="12" eb="14">
      <t>セイケツ</t>
    </rPh>
    <rPh sb="15" eb="17">
      <t>カイテキ</t>
    </rPh>
    <rPh sb="18" eb="20">
      <t>ジョウタイ</t>
    </rPh>
    <rPh sb="21" eb="23">
      <t>イジ</t>
    </rPh>
    <rPh sb="23" eb="25">
      <t>カンリ</t>
    </rPh>
    <rPh sb="27" eb="30">
      <t>リヨウシャ</t>
    </rPh>
    <rPh sb="31" eb="34">
      <t>マンゾクド</t>
    </rPh>
    <rPh sb="35" eb="37">
      <t>コウジョウ</t>
    </rPh>
    <rPh sb="38" eb="39">
      <t>ハカ</t>
    </rPh>
    <phoneticPr fontId="2"/>
  </si>
  <si>
    <t>＜年間170万人/泊＞</t>
    <phoneticPr fontId="2"/>
  </si>
  <si>
    <t>予算額（千円）</t>
    <phoneticPr fontId="2"/>
  </si>
  <si>
    <t>政策費</t>
    <phoneticPr fontId="2"/>
  </si>
  <si>
    <t>計</t>
    <phoneticPr fontId="2"/>
  </si>
  <si>
    <t>道の駅「神鍋高原」管理費</t>
    <phoneticPr fontId="2"/>
  </si>
  <si>
    <t>豊岡市唯一の「道の駅」を、情報発信基地、観光施設として管理し、豊岡市のＰＲ及び観光振興、地域振興を図るとともに、交通行政上の「道の駅」機能の強化を図る。</t>
    <phoneticPr fontId="2"/>
  </si>
  <si>
    <t>日高観光施設管理費</t>
    <phoneticPr fontId="2"/>
  </si>
  <si>
    <t>豊岡市日高町内の観光施設を管理し、観光振興とイメージアップを図る。</t>
    <phoneticPr fontId="2"/>
  </si>
  <si>
    <t>神鍋高原キャンプ場管理費</t>
    <rPh sb="0" eb="1">
      <t>カミ</t>
    </rPh>
    <rPh sb="1" eb="2">
      <t>ナベ</t>
    </rPh>
    <rPh sb="2" eb="4">
      <t>コウゲン</t>
    </rPh>
    <phoneticPr fontId="2"/>
  </si>
  <si>
    <t>神鍋高原キャンプ場を管理し、観光振興とイメージアップを図る。</t>
    <rPh sb="0" eb="1">
      <t>カミ</t>
    </rPh>
    <rPh sb="1" eb="2">
      <t>ナベ</t>
    </rPh>
    <rPh sb="2" eb="4">
      <t>コウゲン</t>
    </rPh>
    <phoneticPr fontId="2"/>
  </si>
  <si>
    <t>湯の原温泉オートキャンプ場管理費</t>
    <rPh sb="0" eb="1">
      <t>ユ</t>
    </rPh>
    <rPh sb="2" eb="3">
      <t>ハラ</t>
    </rPh>
    <rPh sb="3" eb="5">
      <t>オンセン</t>
    </rPh>
    <phoneticPr fontId="2"/>
  </si>
  <si>
    <t>湯の原温泉オートキャンプ場を管理し、観光振興とイメージアップを図る。</t>
    <rPh sb="0" eb="1">
      <t>ユ</t>
    </rPh>
    <rPh sb="2" eb="3">
      <t>ハラ</t>
    </rPh>
    <rPh sb="3" eb="5">
      <t>オンセン</t>
    </rPh>
    <phoneticPr fontId="2"/>
  </si>
  <si>
    <t>観光事業費（日高夏まつり事業補助金）</t>
    <rPh sb="0" eb="2">
      <t>カンコウ</t>
    </rPh>
    <rPh sb="2" eb="4">
      <t>ジギョウ</t>
    </rPh>
    <rPh sb="4" eb="5">
      <t>ヒ</t>
    </rPh>
    <rPh sb="6" eb="8">
      <t>ヒダカ</t>
    </rPh>
    <rPh sb="8" eb="9">
      <t>ナツ</t>
    </rPh>
    <rPh sb="12" eb="14">
      <t>ジギョウ</t>
    </rPh>
    <rPh sb="14" eb="17">
      <t>ホジョキン</t>
    </rPh>
    <phoneticPr fontId="2"/>
  </si>
  <si>
    <t>観光振興のＰＲに努めるとともに、観光関係団体との連携並びに各地域間のネットワークを強化する。観光情報の発信を行い、観光客、交流人の誘致拡大に努める。</t>
    <rPh sb="0" eb="2">
      <t>カンコウ</t>
    </rPh>
    <rPh sb="2" eb="4">
      <t>シンコウ</t>
    </rPh>
    <rPh sb="8" eb="9">
      <t>ツト</t>
    </rPh>
    <rPh sb="16" eb="18">
      <t>カンコウ</t>
    </rPh>
    <rPh sb="18" eb="20">
      <t>カンケイ</t>
    </rPh>
    <rPh sb="20" eb="22">
      <t>ダンタイ</t>
    </rPh>
    <rPh sb="24" eb="26">
      <t>レンケイ</t>
    </rPh>
    <rPh sb="26" eb="27">
      <t>ナラ</t>
    </rPh>
    <rPh sb="29" eb="30">
      <t>カク</t>
    </rPh>
    <rPh sb="30" eb="33">
      <t>チイキカン</t>
    </rPh>
    <rPh sb="41" eb="43">
      <t>キョウカ</t>
    </rPh>
    <rPh sb="46" eb="48">
      <t>カンコウ</t>
    </rPh>
    <rPh sb="48" eb="50">
      <t>ジョウホウ</t>
    </rPh>
    <rPh sb="51" eb="53">
      <t>ハッシン</t>
    </rPh>
    <rPh sb="54" eb="55">
      <t>オコナ</t>
    </rPh>
    <rPh sb="57" eb="60">
      <t>カンコウキャク</t>
    </rPh>
    <rPh sb="61" eb="63">
      <t>コウリュウ</t>
    </rPh>
    <rPh sb="63" eb="64">
      <t>ヒト</t>
    </rPh>
    <rPh sb="65" eb="67">
      <t>ユウチ</t>
    </rPh>
    <rPh sb="67" eb="69">
      <t>カクダイ</t>
    </rPh>
    <rPh sb="70" eb="71">
      <t>ツト</t>
    </rPh>
    <phoneticPr fontId="2"/>
  </si>
  <si>
    <t>日高観光トイレ管理費</t>
    <phoneticPr fontId="2"/>
  </si>
  <si>
    <t>豊岡市日高町内の観光トイレを管理し、観光振興とイメージアップを図る。</t>
    <phoneticPr fontId="2"/>
  </si>
  <si>
    <t>観光客の利便性・快適性が向上している</t>
    <rPh sb="0" eb="3">
      <t>カンコウキャク</t>
    </rPh>
    <rPh sb="4" eb="7">
      <t>リベンセイ</t>
    </rPh>
    <rPh sb="8" eb="11">
      <t>カイテキセイ</t>
    </rPh>
    <rPh sb="12" eb="14">
      <t>コウジョウ</t>
    </rPh>
    <phoneticPr fontId="2"/>
  </si>
  <si>
    <t>Ｈ２５年度</t>
    <rPh sb="3" eb="5">
      <t>ネンド</t>
    </rPh>
    <phoneticPr fontId="2"/>
  </si>
  <si>
    <t>出石温泉館乙女の湯等管理費</t>
    <rPh sb="0" eb="2">
      <t>イズシ</t>
    </rPh>
    <rPh sb="2" eb="4">
      <t>オンセン</t>
    </rPh>
    <rPh sb="4" eb="5">
      <t>カン</t>
    </rPh>
    <rPh sb="5" eb="7">
      <t>オトメ</t>
    </rPh>
    <rPh sb="8" eb="9">
      <t>ユ</t>
    </rPh>
    <rPh sb="9" eb="10">
      <t>トウ</t>
    </rPh>
    <rPh sb="10" eb="13">
      <t>カンリヒ</t>
    </rPh>
    <phoneticPr fontId="2"/>
  </si>
  <si>
    <t>施設維持管理経費負担（市関係）</t>
    <rPh sb="0" eb="2">
      <t>シセツ</t>
    </rPh>
    <rPh sb="2" eb="4">
      <t>イジ</t>
    </rPh>
    <rPh sb="4" eb="6">
      <t>カンリ</t>
    </rPh>
    <rPh sb="6" eb="8">
      <t>ケイヒ</t>
    </rPh>
    <rPh sb="8" eb="10">
      <t>フタン</t>
    </rPh>
    <rPh sb="11" eb="12">
      <t>シ</t>
    </rPh>
    <rPh sb="12" eb="14">
      <t>カンケイ</t>
    </rPh>
    <phoneticPr fontId="2"/>
  </si>
  <si>
    <t>出石観光施設管理費</t>
    <rPh sb="0" eb="2">
      <t>イズシ</t>
    </rPh>
    <rPh sb="2" eb="4">
      <t>カンコウ</t>
    </rPh>
    <rPh sb="4" eb="6">
      <t>シセツ</t>
    </rPh>
    <rPh sb="6" eb="9">
      <t>カンリヒ</t>
    </rPh>
    <phoneticPr fontId="2"/>
  </si>
  <si>
    <t>維持管理により安全確保と環境美化につとめる</t>
    <rPh sb="0" eb="2">
      <t>イジ</t>
    </rPh>
    <rPh sb="2" eb="4">
      <t>カンリ</t>
    </rPh>
    <rPh sb="7" eb="9">
      <t>アンゼン</t>
    </rPh>
    <rPh sb="9" eb="11">
      <t>カクホ</t>
    </rPh>
    <rPh sb="12" eb="14">
      <t>カンキョウ</t>
    </rPh>
    <rPh sb="14" eb="16">
      <t>ビカ</t>
    </rPh>
    <phoneticPr fontId="2"/>
  </si>
  <si>
    <t>出石観光トイレ管理費</t>
    <rPh sb="0" eb="2">
      <t>イズシ</t>
    </rPh>
    <rPh sb="2" eb="4">
      <t>カンコウ</t>
    </rPh>
    <rPh sb="7" eb="10">
      <t>カンリヒ</t>
    </rPh>
    <phoneticPr fontId="2"/>
  </si>
  <si>
    <t>適切な施設管理による誘客促進</t>
    <rPh sb="0" eb="2">
      <t>テキセツ</t>
    </rPh>
    <rPh sb="3" eb="5">
      <t>シセツ</t>
    </rPh>
    <rPh sb="5" eb="7">
      <t>カンリ</t>
    </rPh>
    <rPh sb="10" eb="12">
      <t>ユウキャク</t>
    </rPh>
    <rPh sb="12" eb="14">
      <t>ソクシン</t>
    </rPh>
    <phoneticPr fontId="2"/>
  </si>
  <si>
    <t>湯巡り巡回バス整備事業</t>
    <rPh sb="0" eb="1">
      <t>ユ</t>
    </rPh>
    <rPh sb="1" eb="2">
      <t>メグ</t>
    </rPh>
    <rPh sb="3" eb="5">
      <t>ジュンカイ</t>
    </rPh>
    <rPh sb="7" eb="9">
      <t>セイビ</t>
    </rPh>
    <rPh sb="9" eb="11">
      <t>ジギョウ</t>
    </rPh>
    <phoneticPr fontId="2"/>
  </si>
  <si>
    <t>イベント花火事業</t>
    <rPh sb="4" eb="6">
      <t>ハナビ</t>
    </rPh>
    <rPh sb="6" eb="8">
      <t>ジギョウ</t>
    </rPh>
    <phoneticPr fontId="2"/>
  </si>
  <si>
    <t>観光客の行動範囲を拡大し、滞在型観光スタイルを構築する。</t>
    <phoneticPr fontId="2"/>
  </si>
  <si>
    <t>夏期期間のイベントとして定着させ、一層の誘客拡大に繋げる。</t>
    <phoneticPr fontId="2"/>
  </si>
  <si>
    <t>観光協会運営支援事業</t>
    <rPh sb="0" eb="2">
      <t>カンコウ</t>
    </rPh>
    <rPh sb="2" eb="4">
      <t>キョウカイ</t>
    </rPh>
    <rPh sb="4" eb="6">
      <t>ウンエイ</t>
    </rPh>
    <rPh sb="6" eb="8">
      <t>シエン</t>
    </rPh>
    <rPh sb="8" eb="10">
      <t>ジギョウ</t>
    </rPh>
    <phoneticPr fontId="2"/>
  </si>
  <si>
    <t>観光団体運営支援事業</t>
    <rPh sb="0" eb="2">
      <t>カンコウ</t>
    </rPh>
    <rPh sb="2" eb="4">
      <t>ダンタイ</t>
    </rPh>
    <rPh sb="4" eb="6">
      <t>ウンエイ</t>
    </rPh>
    <rPh sb="6" eb="8">
      <t>シエン</t>
    </rPh>
    <rPh sb="8" eb="10">
      <t>ジギョウ</t>
    </rPh>
    <phoneticPr fontId="2"/>
  </si>
  <si>
    <t>ツー協、北近、スキー場、因但丹、歴道、但観、山50、日ﾄﾚ</t>
    <rPh sb="2" eb="3">
      <t>キョウ</t>
    </rPh>
    <rPh sb="4" eb="5">
      <t>キタ</t>
    </rPh>
    <rPh sb="5" eb="6">
      <t>キン</t>
    </rPh>
    <rPh sb="10" eb="11">
      <t>ジョウ</t>
    </rPh>
    <rPh sb="12" eb="13">
      <t>イン</t>
    </rPh>
    <rPh sb="13" eb="14">
      <t>タダシ</t>
    </rPh>
    <rPh sb="14" eb="15">
      <t>ニ</t>
    </rPh>
    <rPh sb="16" eb="17">
      <t>レキ</t>
    </rPh>
    <rPh sb="17" eb="18">
      <t>ミチ</t>
    </rPh>
    <rPh sb="19" eb="20">
      <t>タン</t>
    </rPh>
    <rPh sb="20" eb="21">
      <t>カン</t>
    </rPh>
    <rPh sb="22" eb="23">
      <t>サン</t>
    </rPh>
    <rPh sb="26" eb="27">
      <t>ニチ</t>
    </rPh>
    <phoneticPr fontId="2"/>
  </si>
  <si>
    <t>県外客、JNTO、コナン</t>
    <rPh sb="0" eb="1">
      <t>ケン</t>
    </rPh>
    <rPh sb="1" eb="3">
      <t>ガイキャク</t>
    </rPh>
    <phoneticPr fontId="2"/>
  </si>
  <si>
    <t>但馬豊岡＋6観光協会</t>
    <rPh sb="0" eb="2">
      <t>タジマ</t>
    </rPh>
    <rPh sb="2" eb="4">
      <t>トヨオカ</t>
    </rPh>
    <rPh sb="6" eb="8">
      <t>カンコウ</t>
    </rPh>
    <rPh sb="8" eb="10">
      <t>キョウカイ</t>
    </rPh>
    <phoneticPr fontId="2"/>
  </si>
  <si>
    <t>竹野SCC、長期宿泊、与謝野晶子</t>
    <rPh sb="0" eb="2">
      <t>タケノ</t>
    </rPh>
    <rPh sb="6" eb="8">
      <t>チョウキ</t>
    </rPh>
    <rPh sb="8" eb="10">
      <t>シュクハク</t>
    </rPh>
    <rPh sb="11" eb="14">
      <t>ヨサノ</t>
    </rPh>
    <rPh sb="14" eb="16">
      <t>アキコ</t>
    </rPh>
    <phoneticPr fontId="2"/>
  </si>
  <si>
    <t>竹野支所</t>
    <rPh sb="0" eb="2">
      <t>タケノ</t>
    </rPh>
    <rPh sb="2" eb="4">
      <t>シショ</t>
    </rPh>
    <phoneticPr fontId="2"/>
  </si>
  <si>
    <t>＜年間170万人/泊＞</t>
    <phoneticPr fontId="2"/>
  </si>
  <si>
    <t>予算額（千円）</t>
    <phoneticPr fontId="2"/>
  </si>
  <si>
    <t>政策費</t>
    <phoneticPr fontId="2"/>
  </si>
  <si>
    <t>計</t>
    <phoneticPr fontId="2"/>
  </si>
  <si>
    <t>ジオ資源活用事業</t>
    <rPh sb="2" eb="4">
      <t>シゲン</t>
    </rPh>
    <rPh sb="4" eb="6">
      <t>カツヨウ</t>
    </rPh>
    <rPh sb="6" eb="8">
      <t>ジギョウ</t>
    </rPh>
    <phoneticPr fontId="2"/>
  </si>
  <si>
    <t>山陰海岸ジオパークを活用した体験観光の確立</t>
    <rPh sb="0" eb="2">
      <t>サンイン</t>
    </rPh>
    <rPh sb="2" eb="4">
      <t>カイガン</t>
    </rPh>
    <rPh sb="10" eb="12">
      <t>カツヨウ</t>
    </rPh>
    <rPh sb="14" eb="16">
      <t>タイケン</t>
    </rPh>
    <rPh sb="16" eb="18">
      <t>カンコウ</t>
    </rPh>
    <rPh sb="19" eb="21">
      <t>カクリツ</t>
    </rPh>
    <phoneticPr fontId="2"/>
  </si>
  <si>
    <t>地域特産物普及開発事業</t>
    <rPh sb="0" eb="1">
      <t>チ</t>
    </rPh>
    <rPh sb="1" eb="2">
      <t>イキ</t>
    </rPh>
    <rPh sb="2" eb="5">
      <t>トクサンブツ</t>
    </rPh>
    <rPh sb="5" eb="7">
      <t>フキュウ</t>
    </rPh>
    <rPh sb="7" eb="9">
      <t>カイハツ</t>
    </rPh>
    <rPh sb="9" eb="11">
      <t>ジギョウ</t>
    </rPh>
    <phoneticPr fontId="2"/>
  </si>
  <si>
    <t>地域ブランドを確立し、地域の魅力をブラッシュアップする。</t>
    <rPh sb="0" eb="1">
      <t>チ</t>
    </rPh>
    <rPh sb="1" eb="2">
      <t>イキ</t>
    </rPh>
    <rPh sb="7" eb="9">
      <t>カクリツ</t>
    </rPh>
    <rPh sb="11" eb="13">
      <t>チイキ</t>
    </rPh>
    <rPh sb="14" eb="16">
      <t>ミリョク</t>
    </rPh>
    <phoneticPr fontId="2"/>
  </si>
  <si>
    <t>地域情報発信事業</t>
    <rPh sb="0" eb="1">
      <t>チ</t>
    </rPh>
    <rPh sb="1" eb="2">
      <t>イキ</t>
    </rPh>
    <rPh sb="2" eb="4">
      <t>ジョウホウ</t>
    </rPh>
    <rPh sb="4" eb="6">
      <t>ハッシン</t>
    </rPh>
    <rPh sb="6" eb="8">
      <t>ジギョウ</t>
    </rPh>
    <phoneticPr fontId="2"/>
  </si>
  <si>
    <t>地域の観光情報等を効果的に市外へ発信する。</t>
    <rPh sb="0" eb="2">
      <t>チイキ</t>
    </rPh>
    <rPh sb="3" eb="5">
      <t>カンコウ</t>
    </rPh>
    <rPh sb="5" eb="8">
      <t>ジョウホウトウ</t>
    </rPh>
    <rPh sb="9" eb="12">
      <t>コウカテキ</t>
    </rPh>
    <rPh sb="13" eb="15">
      <t>シガイ</t>
    </rPh>
    <rPh sb="16" eb="18">
      <t>ハッシン</t>
    </rPh>
    <phoneticPr fontId="2"/>
  </si>
  <si>
    <r>
      <t>観光施設管理費(</t>
    </r>
    <r>
      <rPr>
        <sz val="8"/>
        <rFont val="Meiryo UI"/>
        <family val="3"/>
        <charset val="128"/>
      </rPr>
      <t>燃料費、消耗品費等含む)</t>
    </r>
    <rPh sb="0" eb="2">
      <t>カンコウ</t>
    </rPh>
    <rPh sb="2" eb="4">
      <t>シセツ</t>
    </rPh>
    <rPh sb="4" eb="6">
      <t>カンリ</t>
    </rPh>
    <rPh sb="6" eb="7">
      <t>ヒ</t>
    </rPh>
    <rPh sb="8" eb="11">
      <t>ネンリョウヒ</t>
    </rPh>
    <rPh sb="12" eb="14">
      <t>ショウモウ</t>
    </rPh>
    <rPh sb="14" eb="15">
      <t>ヒン</t>
    </rPh>
    <rPh sb="15" eb="16">
      <t>ヒ</t>
    </rPh>
    <rPh sb="16" eb="17">
      <t>トウ</t>
    </rPh>
    <rPh sb="17" eb="18">
      <t>フク</t>
    </rPh>
    <phoneticPr fontId="2"/>
  </si>
  <si>
    <t>キャンプ場、休憩所の適正管理と海岸美化を図る。</t>
    <rPh sb="4" eb="5">
      <t>ジョウ</t>
    </rPh>
    <rPh sb="6" eb="8">
      <t>キュウケイ</t>
    </rPh>
    <rPh sb="8" eb="9">
      <t>ジョ</t>
    </rPh>
    <rPh sb="10" eb="12">
      <t>テキセイ</t>
    </rPh>
    <rPh sb="12" eb="14">
      <t>カンリ</t>
    </rPh>
    <rPh sb="15" eb="17">
      <t>カイガン</t>
    </rPh>
    <rPh sb="17" eb="19">
      <t>ビカ</t>
    </rPh>
    <rPh sb="20" eb="21">
      <t>ハカ</t>
    </rPh>
    <phoneticPr fontId="2"/>
  </si>
  <si>
    <t>竹野北前館管理費</t>
    <rPh sb="0" eb="2">
      <t>タケノ</t>
    </rPh>
    <rPh sb="2" eb="3">
      <t>キタ</t>
    </rPh>
    <rPh sb="3" eb="4">
      <t>マエ</t>
    </rPh>
    <rPh sb="4" eb="5">
      <t>カン</t>
    </rPh>
    <rPh sb="5" eb="7">
      <t>カンリ</t>
    </rPh>
    <rPh sb="7" eb="8">
      <t>ヒ</t>
    </rPh>
    <phoneticPr fontId="2"/>
  </si>
  <si>
    <t>竹野地域の観光の拠点である北前館を適正に管理する。</t>
    <rPh sb="0" eb="2">
      <t>タケノ</t>
    </rPh>
    <rPh sb="2" eb="4">
      <t>チイキ</t>
    </rPh>
    <rPh sb="5" eb="7">
      <t>カンコウ</t>
    </rPh>
    <rPh sb="8" eb="10">
      <t>キョテン</t>
    </rPh>
    <rPh sb="13" eb="14">
      <t>キタ</t>
    </rPh>
    <rPh sb="14" eb="15">
      <t>マエ</t>
    </rPh>
    <rPh sb="15" eb="16">
      <t>カン</t>
    </rPh>
    <rPh sb="17" eb="19">
      <t>テキセイ</t>
    </rPh>
    <rPh sb="20" eb="22">
      <t>カンリ</t>
    </rPh>
    <phoneticPr fontId="2"/>
  </si>
  <si>
    <t>ジオエリア拠点施設整備事業</t>
    <rPh sb="5" eb="7">
      <t>キョテン</t>
    </rPh>
    <rPh sb="7" eb="9">
      <t>シセツ</t>
    </rPh>
    <rPh sb="9" eb="11">
      <t>セイビ</t>
    </rPh>
    <rPh sb="11" eb="13">
      <t>ジギョウ</t>
    </rPh>
    <phoneticPr fontId="2"/>
  </si>
  <si>
    <t>山陰海岸ジオパーク竹野エリアの拠点となる施設の整備をする。</t>
    <rPh sb="0" eb="2">
      <t>サンイン</t>
    </rPh>
    <rPh sb="2" eb="4">
      <t>カイガン</t>
    </rPh>
    <rPh sb="9" eb="11">
      <t>タケノ</t>
    </rPh>
    <rPh sb="15" eb="17">
      <t>キョテン</t>
    </rPh>
    <rPh sb="20" eb="22">
      <t>シセツ</t>
    </rPh>
    <rPh sb="23" eb="25">
      <t>セイビ</t>
    </rPh>
    <phoneticPr fontId="2"/>
  </si>
  <si>
    <t>子ども農山漁村体験施設整備事業</t>
    <rPh sb="0" eb="1">
      <t>コ</t>
    </rPh>
    <rPh sb="3" eb="4">
      <t>ノウ</t>
    </rPh>
    <rPh sb="4" eb="5">
      <t>サン</t>
    </rPh>
    <rPh sb="5" eb="7">
      <t>ギョソン</t>
    </rPh>
    <rPh sb="7" eb="9">
      <t>タイケン</t>
    </rPh>
    <rPh sb="9" eb="11">
      <t>シセツ</t>
    </rPh>
    <rPh sb="11" eb="13">
      <t>セイビ</t>
    </rPh>
    <rPh sb="13" eb="15">
      <t>ジギョウ</t>
    </rPh>
    <phoneticPr fontId="2"/>
  </si>
  <si>
    <t>雨天でも体験可能な自然学校受入れの体験施設を整備する。</t>
    <rPh sb="0" eb="2">
      <t>ウテン</t>
    </rPh>
    <rPh sb="4" eb="6">
      <t>タイケン</t>
    </rPh>
    <rPh sb="6" eb="8">
      <t>カノウ</t>
    </rPh>
    <rPh sb="9" eb="11">
      <t>シゼン</t>
    </rPh>
    <rPh sb="11" eb="13">
      <t>ガッコウ</t>
    </rPh>
    <rPh sb="13" eb="15">
      <t>ウケイ</t>
    </rPh>
    <rPh sb="17" eb="19">
      <t>タイケン</t>
    </rPh>
    <rPh sb="19" eb="21">
      <t>シセツ</t>
    </rPh>
    <rPh sb="22" eb="24">
      <t>セイビ</t>
    </rPh>
    <phoneticPr fontId="2"/>
  </si>
  <si>
    <t>竹野浜光のプロムナード事業</t>
    <rPh sb="0" eb="2">
      <t>タケノ</t>
    </rPh>
    <rPh sb="2" eb="3">
      <t>ハマ</t>
    </rPh>
    <rPh sb="3" eb="4">
      <t>ヒカリ</t>
    </rPh>
    <rPh sb="11" eb="13">
      <t>ジギョウ</t>
    </rPh>
    <phoneticPr fontId="2"/>
  </si>
  <si>
    <t>海岸遊歩道夜間照明を設置し、新たな観光資源を創出する。</t>
    <rPh sb="0" eb="2">
      <t>カイガン</t>
    </rPh>
    <rPh sb="2" eb="5">
      <t>ユウホドウ</t>
    </rPh>
    <rPh sb="5" eb="7">
      <t>ヤカン</t>
    </rPh>
    <rPh sb="7" eb="9">
      <t>ショウメイ</t>
    </rPh>
    <rPh sb="10" eb="12">
      <t>セッチ</t>
    </rPh>
    <rPh sb="14" eb="15">
      <t>アラ</t>
    </rPh>
    <rPh sb="17" eb="19">
      <t>カンコウ</t>
    </rPh>
    <rPh sb="19" eb="21">
      <t>シゲン</t>
    </rPh>
    <rPh sb="22" eb="24">
      <t>ソウシュツ</t>
    </rPh>
    <phoneticPr fontId="2"/>
  </si>
  <si>
    <t>三原谷の川の風まつり事業</t>
    <rPh sb="0" eb="2">
      <t>ミハラ</t>
    </rPh>
    <rPh sb="2" eb="3">
      <t>タニ</t>
    </rPh>
    <rPh sb="4" eb="5">
      <t>カワ</t>
    </rPh>
    <rPh sb="6" eb="7">
      <t>カゼ</t>
    </rPh>
    <rPh sb="10" eb="12">
      <t>ジギョウ</t>
    </rPh>
    <phoneticPr fontId="2"/>
  </si>
  <si>
    <t>地元主催のまつりによって地域の魅力を発信する。</t>
    <rPh sb="0" eb="2">
      <t>ジモト</t>
    </rPh>
    <rPh sb="2" eb="4">
      <t>シュサイ</t>
    </rPh>
    <rPh sb="12" eb="14">
      <t>チイキ</t>
    </rPh>
    <rPh sb="15" eb="17">
      <t>ミリョク</t>
    </rPh>
    <rPh sb="18" eb="20">
      <t>ハッシン</t>
    </rPh>
    <phoneticPr fontId="2"/>
  </si>
  <si>
    <t>たけの海上花火大会事業</t>
    <rPh sb="3" eb="5">
      <t>カイジョウ</t>
    </rPh>
    <rPh sb="5" eb="7">
      <t>ハナビ</t>
    </rPh>
    <rPh sb="7" eb="9">
      <t>タイカイ</t>
    </rPh>
    <rPh sb="9" eb="11">
      <t>ジギョウ</t>
    </rPh>
    <phoneticPr fontId="2"/>
  </si>
  <si>
    <t>地域オリジナル花火や独自演出により魅力ある花火大会にする。</t>
    <rPh sb="0" eb="1">
      <t>チ</t>
    </rPh>
    <rPh sb="1" eb="2">
      <t>イキ</t>
    </rPh>
    <rPh sb="7" eb="8">
      <t>ハナ</t>
    </rPh>
    <rPh sb="8" eb="9">
      <t>ビ</t>
    </rPh>
    <rPh sb="10" eb="12">
      <t>ドクジ</t>
    </rPh>
    <rPh sb="12" eb="14">
      <t>エンシュツ</t>
    </rPh>
    <rPh sb="17" eb="19">
      <t>ミリョク</t>
    </rPh>
    <rPh sb="21" eb="23">
      <t>ハナビ</t>
    </rPh>
    <rPh sb="23" eb="25">
      <t>タイカイ</t>
    </rPh>
    <phoneticPr fontId="2"/>
  </si>
  <si>
    <t>竹野観光トイレ管理費</t>
    <rPh sb="0" eb="2">
      <t>タケノ</t>
    </rPh>
    <rPh sb="2" eb="4">
      <t>カンコウ</t>
    </rPh>
    <rPh sb="7" eb="9">
      <t>カンリ</t>
    </rPh>
    <rPh sb="9" eb="10">
      <t>ヒ</t>
    </rPh>
    <phoneticPr fontId="2"/>
  </si>
  <si>
    <t>竹野地域内の観光トイレの適正に管理する。</t>
    <rPh sb="0" eb="2">
      <t>タケノ</t>
    </rPh>
    <rPh sb="2" eb="4">
      <t>チイキ</t>
    </rPh>
    <rPh sb="4" eb="5">
      <t>ナイ</t>
    </rPh>
    <rPh sb="6" eb="8">
      <t>カンコウ</t>
    </rPh>
    <rPh sb="12" eb="14">
      <t>テキセイ</t>
    </rPh>
    <rPh sb="15" eb="17">
      <t>カンリ</t>
    </rPh>
    <phoneticPr fontId="2"/>
  </si>
  <si>
    <t>竹野ジオエリア環境保全事業</t>
    <rPh sb="0" eb="2">
      <t>タケノ</t>
    </rPh>
    <rPh sb="7" eb="9">
      <t>カンキョウ</t>
    </rPh>
    <rPh sb="9" eb="11">
      <t>ホゼン</t>
    </rPh>
    <rPh sb="11" eb="13">
      <t>ジギョウ</t>
    </rPh>
    <phoneticPr fontId="2"/>
  </si>
  <si>
    <t>ボランティアによる海岸清掃活動を実施し、地域の自然を後世に残す。</t>
    <rPh sb="9" eb="11">
      <t>カイガン</t>
    </rPh>
    <rPh sb="11" eb="13">
      <t>セイソウ</t>
    </rPh>
    <rPh sb="13" eb="15">
      <t>カツドウ</t>
    </rPh>
    <rPh sb="16" eb="18">
      <t>ジッシ</t>
    </rPh>
    <rPh sb="20" eb="22">
      <t>チイキ</t>
    </rPh>
    <rPh sb="23" eb="25">
      <t>シゼン</t>
    </rPh>
    <rPh sb="26" eb="28">
      <t>コウセイ</t>
    </rPh>
    <rPh sb="29" eb="30">
      <t>ノコ</t>
    </rPh>
    <phoneticPr fontId="2"/>
  </si>
  <si>
    <t>ジオコンシェルジュ育成事業</t>
    <rPh sb="9" eb="11">
      <t>イクセイ</t>
    </rPh>
    <rPh sb="11" eb="13">
      <t>ジギョウ</t>
    </rPh>
    <phoneticPr fontId="2"/>
  </si>
  <si>
    <t>観光客に対して満足度の高いサービスを提供できる総合案内人を育成する。</t>
    <rPh sb="0" eb="3">
      <t>カンコウキャク</t>
    </rPh>
    <rPh sb="4" eb="5">
      <t>タイ</t>
    </rPh>
    <rPh sb="7" eb="10">
      <t>マンゾクド</t>
    </rPh>
    <rPh sb="11" eb="12">
      <t>タカ</t>
    </rPh>
    <rPh sb="18" eb="20">
      <t>テイキョウ</t>
    </rPh>
    <rPh sb="23" eb="25">
      <t>ソウゴウ</t>
    </rPh>
    <rPh sb="25" eb="28">
      <t>アンナイニン</t>
    </rPh>
    <rPh sb="29" eb="31">
      <t>イクセイ</t>
    </rPh>
    <phoneticPr fontId="2"/>
  </si>
  <si>
    <t>子ども農山漁村体験・竹野地域プロジェクト事業</t>
    <rPh sb="0" eb="1">
      <t>コ</t>
    </rPh>
    <rPh sb="3" eb="4">
      <t>ノウ</t>
    </rPh>
    <rPh sb="4" eb="5">
      <t>サン</t>
    </rPh>
    <rPh sb="5" eb="7">
      <t>ギョソン</t>
    </rPh>
    <rPh sb="7" eb="9">
      <t>タイケン</t>
    </rPh>
    <rPh sb="10" eb="12">
      <t>タケノ</t>
    </rPh>
    <rPh sb="12" eb="14">
      <t>チイキ</t>
    </rPh>
    <rPh sb="20" eb="22">
      <t>ジギョウ</t>
    </rPh>
    <phoneticPr fontId="2"/>
  </si>
  <si>
    <t>自然学校受入れのための地域組織の育成を図る。</t>
    <rPh sb="0" eb="2">
      <t>シゼン</t>
    </rPh>
    <rPh sb="2" eb="4">
      <t>ガッコウ</t>
    </rPh>
    <rPh sb="4" eb="6">
      <t>ウケイ</t>
    </rPh>
    <rPh sb="11" eb="13">
      <t>チイキ</t>
    </rPh>
    <rPh sb="13" eb="15">
      <t>ソシキ</t>
    </rPh>
    <rPh sb="16" eb="18">
      <t>イクセイ</t>
    </rPh>
    <rPh sb="19" eb="20">
      <t>ハカ</t>
    </rPh>
    <phoneticPr fontId="2"/>
  </si>
  <si>
    <r>
      <rPr>
        <b/>
        <sz val="10"/>
        <rFont val="ＭＳ Ｐゴシック"/>
        <family val="3"/>
        <charset val="128"/>
      </rPr>
      <t>カヌーkぷにゅう</t>
    </r>
    <r>
      <rPr>
        <sz val="10"/>
        <rFont val="ＭＳ Ｐゴシック"/>
        <family val="3"/>
        <charset val="128"/>
      </rPr>
      <t>　要請、ｈｐ</t>
    </r>
    <rPh sb="9" eb="11">
      <t>ヨウセイ</t>
    </rPh>
    <phoneticPr fontId="2"/>
  </si>
  <si>
    <t>かぼちゃ、あかり</t>
    <phoneticPr fontId="2"/>
  </si>
  <si>
    <t>カヌー購入、インストラクター養成</t>
    <rPh sb="3" eb="5">
      <t>コウニュウ</t>
    </rPh>
    <rPh sb="14" eb="16">
      <t>ヨウセイ</t>
    </rPh>
    <phoneticPr fontId="2"/>
  </si>
  <si>
    <t>ジオスケッチ、観光パンフ</t>
    <rPh sb="7" eb="9">
      <t>カンコウ</t>
    </rPh>
    <phoneticPr fontId="2"/>
  </si>
  <si>
    <t>地域情報発信事業（竹野）</t>
    <rPh sb="0" eb="1">
      <t>チ</t>
    </rPh>
    <rPh sb="1" eb="2">
      <t>イキ</t>
    </rPh>
    <rPh sb="2" eb="4">
      <t>ジョウホウ</t>
    </rPh>
    <rPh sb="4" eb="6">
      <t>ハッシン</t>
    </rPh>
    <rPh sb="6" eb="8">
      <t>ジギョウ</t>
    </rPh>
    <rPh sb="9" eb="11">
      <t>タケノ</t>
    </rPh>
    <phoneticPr fontId="2"/>
  </si>
  <si>
    <t>ジオスケッチ、ジオパンフ</t>
    <phoneticPr fontId="2"/>
  </si>
  <si>
    <t>キャンプ場</t>
    <rPh sb="4" eb="5">
      <t>ジョウ</t>
    </rPh>
    <phoneticPr fontId="2"/>
  </si>
  <si>
    <t>城崎イベント花火事業</t>
    <rPh sb="0" eb="2">
      <t>キノサキ</t>
    </rPh>
    <rPh sb="6" eb="8">
      <t>ハナビ</t>
    </rPh>
    <rPh sb="8" eb="10">
      <t>ジギョウ</t>
    </rPh>
    <phoneticPr fontId="2"/>
  </si>
  <si>
    <t>日高夏まつり事業補助</t>
    <rPh sb="0" eb="2">
      <t>ヒダカ</t>
    </rPh>
    <rPh sb="2" eb="3">
      <t>ナツ</t>
    </rPh>
    <rPh sb="6" eb="8">
      <t>ジギョウ</t>
    </rPh>
    <rPh sb="8" eb="10">
      <t>ホジョ</t>
    </rPh>
    <phoneticPr fontId="2"/>
  </si>
  <si>
    <t>ネットAGT●●事業</t>
    <rPh sb="8" eb="10">
      <t>ジギョウ</t>
    </rPh>
    <phoneticPr fontId="2"/>
  </si>
  <si>
    <t>＜年間170万人/泊＞</t>
    <phoneticPr fontId="2"/>
  </si>
  <si>
    <t>予算額（千円）</t>
    <phoneticPr fontId="2"/>
  </si>
  <si>
    <t>政策費</t>
    <phoneticPr fontId="2"/>
  </si>
  <si>
    <t>計</t>
    <phoneticPr fontId="2"/>
  </si>
  <si>
    <t>経常</t>
    <rPh sb="0" eb="2">
      <t>ケイジョウ</t>
    </rPh>
    <phoneticPr fontId="2"/>
  </si>
  <si>
    <t>「そばの郷」管理費</t>
    <rPh sb="4" eb="5">
      <t>ゴウ</t>
    </rPh>
    <rPh sb="6" eb="9">
      <t>カンリヒ</t>
    </rPh>
    <phoneticPr fontId="2"/>
  </si>
  <si>
    <t>そばの郷の看板設置</t>
    <rPh sb="3" eb="4">
      <t>サト</t>
    </rPh>
    <rPh sb="5" eb="7">
      <t>カンバン</t>
    </rPh>
    <rPh sb="7" eb="9">
      <t>セッチ</t>
    </rPh>
    <phoneticPr fontId="2"/>
  </si>
  <si>
    <t>シルク温泉やまびこ運営管理費</t>
    <phoneticPr fontId="2"/>
  </si>
  <si>
    <t>シルク温泉やまびこの看板設置</t>
    <rPh sb="3" eb="5">
      <t>オンセン</t>
    </rPh>
    <rPh sb="10" eb="12">
      <t>カンバン</t>
    </rPh>
    <rPh sb="12" eb="14">
      <t>セッチ</t>
    </rPh>
    <phoneticPr fontId="2"/>
  </si>
  <si>
    <t>過疎</t>
    <rPh sb="0" eb="2">
      <t>カソ</t>
    </rPh>
    <phoneticPr fontId="2"/>
  </si>
  <si>
    <t>情報発信プロジェクト</t>
    <rPh sb="0" eb="2">
      <t>ジョウホウ</t>
    </rPh>
    <rPh sb="2" eb="4">
      <t>ハッシン</t>
    </rPh>
    <phoneticPr fontId="2"/>
  </si>
  <si>
    <t>観光協会を支援し、発信体制整備</t>
    <rPh sb="0" eb="2">
      <t>カンコウ</t>
    </rPh>
    <rPh sb="2" eb="4">
      <t>キョウカイ</t>
    </rPh>
    <rPh sb="5" eb="7">
      <t>シエン</t>
    </rPh>
    <rPh sb="9" eb="11">
      <t>ハッシン</t>
    </rPh>
    <rPh sb="11" eb="13">
      <t>タイセイ</t>
    </rPh>
    <rPh sb="13" eb="15">
      <t>セイビ</t>
    </rPh>
    <phoneticPr fontId="2"/>
  </si>
  <si>
    <t>花と自然・光のプロジェクト</t>
    <phoneticPr fontId="2"/>
  </si>
  <si>
    <t>花のチラシ制作費</t>
    <rPh sb="0" eb="1">
      <t>ハナ</t>
    </rPh>
    <rPh sb="5" eb="8">
      <t>セイサクヒ</t>
    </rPh>
    <phoneticPr fontId="2"/>
  </si>
  <si>
    <t>(情報発信プロジェクト)</t>
    <rPh sb="1" eb="3">
      <t>ジョウホウ</t>
    </rPh>
    <rPh sb="3" eb="5">
      <t>ハッシン</t>
    </rPh>
    <phoneticPr fontId="2"/>
  </si>
  <si>
    <t>(4,825)</t>
    <phoneticPr fontId="2"/>
  </si>
  <si>
    <t>いのちの輝き体験教育旅行</t>
    <rPh sb="4" eb="5">
      <t>カガヤ</t>
    </rPh>
    <rPh sb="6" eb="8">
      <t>タイケン</t>
    </rPh>
    <rPh sb="8" eb="10">
      <t>キョウイク</t>
    </rPh>
    <rPh sb="10" eb="12">
      <t>リョコウ</t>
    </rPh>
    <phoneticPr fontId="2"/>
  </si>
  <si>
    <t>校長会出席等営業費用</t>
    <rPh sb="0" eb="2">
      <t>コウチョウ</t>
    </rPh>
    <rPh sb="2" eb="3">
      <t>カイ</t>
    </rPh>
    <rPh sb="3" eb="6">
      <t>シュッセキナド</t>
    </rPh>
    <rPh sb="6" eb="8">
      <t>エイギョウ</t>
    </rPh>
    <rPh sb="8" eb="10">
      <t>ヒヨウ</t>
    </rPh>
    <phoneticPr fontId="2"/>
  </si>
  <si>
    <t>観光協会のWeb再構築</t>
    <rPh sb="0" eb="2">
      <t>カンコウ</t>
    </rPh>
    <rPh sb="2" eb="4">
      <t>キョウカイ</t>
    </rPh>
    <rPh sb="8" eb="11">
      <t>サイコウチク</t>
    </rPh>
    <phoneticPr fontId="2"/>
  </si>
  <si>
    <t>ジャンボ花壇設営</t>
    <rPh sb="4" eb="6">
      <t>カダン</t>
    </rPh>
    <rPh sb="6" eb="8">
      <t>セツエイ</t>
    </rPh>
    <phoneticPr fontId="2"/>
  </si>
  <si>
    <t>他にはないフラワーアートを展開</t>
    <rPh sb="0" eb="1">
      <t>ホカ</t>
    </rPh>
    <rPh sb="13" eb="15">
      <t>テンカイ</t>
    </rPh>
    <phoneticPr fontId="2"/>
  </si>
  <si>
    <t>政策</t>
    <rPh sb="0" eb="2">
      <t>セイサク</t>
    </rPh>
    <phoneticPr fontId="2"/>
  </si>
  <si>
    <t>但東花公園整備事業</t>
    <rPh sb="0" eb="2">
      <t>タントウ</t>
    </rPh>
    <rPh sb="2" eb="3">
      <t>ハナ</t>
    </rPh>
    <rPh sb="3" eb="5">
      <t>コウエン</t>
    </rPh>
    <rPh sb="5" eb="7">
      <t>セイビ</t>
    </rPh>
    <rPh sb="7" eb="9">
      <t>ジギョウ</t>
    </rPh>
    <phoneticPr fontId="2"/>
  </si>
  <si>
    <t>駐車場整備分</t>
    <rPh sb="0" eb="2">
      <t>チュウシャ</t>
    </rPh>
    <rPh sb="2" eb="3">
      <t>ジョウ</t>
    </rPh>
    <rPh sb="3" eb="5">
      <t>セイビ</t>
    </rPh>
    <rPh sb="5" eb="6">
      <t>ブン</t>
    </rPh>
    <phoneticPr fontId="2"/>
  </si>
  <si>
    <t>花と自然・光のプロジェクト</t>
    <rPh sb="0" eb="1">
      <t>ハナ</t>
    </rPh>
    <rPh sb="2" eb="4">
      <t>シゼン</t>
    </rPh>
    <rPh sb="5" eb="6">
      <t>ヒカリ</t>
    </rPh>
    <phoneticPr fontId="2"/>
  </si>
  <si>
    <t>ドウダンツツジ客輸送対策</t>
    <rPh sb="7" eb="8">
      <t>キャク</t>
    </rPh>
    <rPh sb="8" eb="10">
      <t>ユソウ</t>
    </rPh>
    <rPh sb="10" eb="12">
      <t>タイサク</t>
    </rPh>
    <phoneticPr fontId="2"/>
  </si>
  <si>
    <t>但東歴史散策の里管理費</t>
    <phoneticPr fontId="2"/>
  </si>
  <si>
    <t>京街道久畑関所跡を見学・体験</t>
    <rPh sb="0" eb="1">
      <t>キョウ</t>
    </rPh>
    <rPh sb="1" eb="3">
      <t>カイドウ</t>
    </rPh>
    <rPh sb="3" eb="4">
      <t>ク</t>
    </rPh>
    <rPh sb="4" eb="5">
      <t>ハタ</t>
    </rPh>
    <rPh sb="5" eb="7">
      <t>セキショ</t>
    </rPh>
    <rPh sb="7" eb="8">
      <t>アト</t>
    </rPh>
    <rPh sb="9" eb="11">
      <t>ケンガク</t>
    </rPh>
    <rPh sb="12" eb="14">
      <t>タイケン</t>
    </rPh>
    <phoneticPr fontId="2"/>
  </si>
  <si>
    <t>子午線公園管理費</t>
    <rPh sb="0" eb="3">
      <t>シゴセン</t>
    </rPh>
    <rPh sb="3" eb="5">
      <t>コウエン</t>
    </rPh>
    <rPh sb="5" eb="8">
      <t>カンリヒ</t>
    </rPh>
    <phoneticPr fontId="2"/>
  </si>
  <si>
    <t>日本標準時子午線の体感</t>
    <rPh sb="0" eb="2">
      <t>ニホン</t>
    </rPh>
    <rPh sb="2" eb="4">
      <t>ヒョウジュン</t>
    </rPh>
    <rPh sb="4" eb="5">
      <t>ジ</t>
    </rPh>
    <rPh sb="5" eb="8">
      <t>シゴセン</t>
    </rPh>
    <rPh sb="9" eb="11">
      <t>タイカン</t>
    </rPh>
    <phoneticPr fontId="2"/>
  </si>
  <si>
    <t>「そばの郷」管理費</t>
    <phoneticPr fontId="2"/>
  </si>
  <si>
    <t>地元に伝わる赤花そばを提供</t>
    <rPh sb="0" eb="2">
      <t>ジモト</t>
    </rPh>
    <rPh sb="3" eb="4">
      <t>ツタ</t>
    </rPh>
    <rPh sb="6" eb="7">
      <t>アカ</t>
    </rPh>
    <rPh sb="7" eb="8">
      <t>バナ</t>
    </rPh>
    <rPh sb="11" eb="13">
      <t>テイキョウ</t>
    </rPh>
    <phoneticPr fontId="2"/>
  </si>
  <si>
    <t>シルク温泉やまびこ運営管理費</t>
    <rPh sb="3" eb="5">
      <t>オンセン</t>
    </rPh>
    <rPh sb="9" eb="11">
      <t>ウンエイ</t>
    </rPh>
    <rPh sb="11" eb="13">
      <t>カンリ</t>
    </rPh>
    <rPh sb="13" eb="14">
      <t>ヒ</t>
    </rPh>
    <phoneticPr fontId="2"/>
  </si>
  <si>
    <t>あふれる自然と安らぎを提供</t>
    <rPh sb="4" eb="6">
      <t>シゼン</t>
    </rPh>
    <rPh sb="7" eb="8">
      <t>ヤス</t>
    </rPh>
    <rPh sb="11" eb="13">
      <t>テイキョウ</t>
    </rPh>
    <phoneticPr fontId="2"/>
  </si>
  <si>
    <t>たんたん温泉福寿の湯管理費</t>
    <phoneticPr fontId="2"/>
  </si>
  <si>
    <t>良質な温泉を提供</t>
    <rPh sb="0" eb="2">
      <t>リョウシツ</t>
    </rPh>
    <rPh sb="3" eb="5">
      <t>オンセン</t>
    </rPh>
    <rPh sb="6" eb="8">
      <t>テイキョウ</t>
    </rPh>
    <phoneticPr fontId="2"/>
  </si>
  <si>
    <t>会場内植栽等美化対策</t>
    <rPh sb="0" eb="2">
      <t>カイジョウ</t>
    </rPh>
    <rPh sb="2" eb="3">
      <t>ナイ</t>
    </rPh>
    <rPh sb="3" eb="6">
      <t>ショクサイトウ</t>
    </rPh>
    <rPh sb="6" eb="8">
      <t>ビカ</t>
    </rPh>
    <rPh sb="8" eb="10">
      <t>タイサク</t>
    </rPh>
    <phoneticPr fontId="2"/>
  </si>
  <si>
    <t>メモリアルツリー管理費</t>
    <phoneticPr fontId="2"/>
  </si>
  <si>
    <t>但東に縁のある人たちの記念樹</t>
    <rPh sb="0" eb="2">
      <t>タントウ</t>
    </rPh>
    <rPh sb="3" eb="4">
      <t>ユカリ</t>
    </rPh>
    <rPh sb="7" eb="8">
      <t>ヒト</t>
    </rPh>
    <rPh sb="11" eb="14">
      <t>キネンジュ</t>
    </rPh>
    <phoneticPr fontId="2"/>
  </si>
  <si>
    <t>事務経費</t>
    <rPh sb="0" eb="2">
      <t>ジム</t>
    </rPh>
    <rPh sb="2" eb="4">
      <t>ケイヒ</t>
    </rPh>
    <phoneticPr fontId="2"/>
  </si>
  <si>
    <t>事務用品</t>
    <rPh sb="0" eb="2">
      <t>ジム</t>
    </rPh>
    <rPh sb="2" eb="4">
      <t>ヨウヒン</t>
    </rPh>
    <phoneticPr fontId="2"/>
  </si>
  <si>
    <t>但東情報発信プロジェクト</t>
    <rPh sb="0" eb="2">
      <t>タントウ</t>
    </rPh>
    <rPh sb="2" eb="4">
      <t>ジョウホウ</t>
    </rPh>
    <rPh sb="4" eb="6">
      <t>ハッシン</t>
    </rPh>
    <phoneticPr fontId="2"/>
  </si>
  <si>
    <t>(4,825)</t>
    <phoneticPr fontId="2"/>
  </si>
  <si>
    <t>シルク温泉やまびこ管理費</t>
    <rPh sb="3" eb="5">
      <t>オンセン</t>
    </rPh>
    <rPh sb="9" eb="12">
      <t>カンリヒ</t>
    </rPh>
    <phoneticPr fontId="2"/>
  </si>
  <si>
    <t>たんたんシルク温泉福寿の湯管理費</t>
    <rPh sb="7" eb="9">
      <t>オンセン</t>
    </rPh>
    <rPh sb="9" eb="11">
      <t>フクジュ</t>
    </rPh>
    <rPh sb="12" eb="13">
      <t>ユ</t>
    </rPh>
    <rPh sb="13" eb="16">
      <t>カンリヒ</t>
    </rPh>
    <phoneticPr fontId="2"/>
  </si>
  <si>
    <t>いのち輝き体験教育旅行事業</t>
    <rPh sb="3" eb="4">
      <t>カガヤ</t>
    </rPh>
    <rPh sb="5" eb="7">
      <t>タイケン</t>
    </rPh>
    <rPh sb="7" eb="9">
      <t>キョウイク</t>
    </rPh>
    <rPh sb="9" eb="11">
      <t>リョコウ</t>
    </rPh>
    <rPh sb="11" eb="13">
      <t>ジギョウ</t>
    </rPh>
    <phoneticPr fontId="2"/>
  </si>
  <si>
    <t>0101</t>
    <phoneticPr fontId="2"/>
  </si>
  <si>
    <t>0102</t>
    <phoneticPr fontId="2"/>
  </si>
  <si>
    <t>0103</t>
    <phoneticPr fontId="2"/>
  </si>
  <si>
    <t>0104</t>
    <phoneticPr fontId="2"/>
  </si>
  <si>
    <t>01</t>
    <phoneticPr fontId="2"/>
  </si>
  <si>
    <t>02</t>
    <phoneticPr fontId="2"/>
  </si>
  <si>
    <t>03</t>
    <phoneticPr fontId="2"/>
  </si>
  <si>
    <t>04</t>
    <phoneticPr fontId="2"/>
  </si>
  <si>
    <t>05</t>
    <phoneticPr fontId="2"/>
  </si>
  <si>
    <t>06</t>
    <phoneticPr fontId="2"/>
  </si>
  <si>
    <t>0201</t>
    <phoneticPr fontId="2"/>
  </si>
  <si>
    <t>0202</t>
    <phoneticPr fontId="2"/>
  </si>
  <si>
    <t>0203</t>
    <phoneticPr fontId="2"/>
  </si>
  <si>
    <t>0204</t>
    <phoneticPr fontId="2"/>
  </si>
  <si>
    <t>0301</t>
    <phoneticPr fontId="2"/>
  </si>
  <si>
    <t>0302</t>
    <phoneticPr fontId="2"/>
  </si>
  <si>
    <t>0401</t>
    <phoneticPr fontId="2"/>
  </si>
  <si>
    <t>0402</t>
    <phoneticPr fontId="2"/>
  </si>
  <si>
    <t>0501</t>
    <phoneticPr fontId="2"/>
  </si>
  <si>
    <t>0502</t>
    <phoneticPr fontId="2"/>
  </si>
  <si>
    <t>0601</t>
    <phoneticPr fontId="2"/>
  </si>
  <si>
    <t>0602</t>
    <phoneticPr fontId="2"/>
  </si>
  <si>
    <t>0603</t>
    <phoneticPr fontId="2"/>
  </si>
  <si>
    <t>0604</t>
    <phoneticPr fontId="2"/>
  </si>
  <si>
    <t>0605</t>
    <phoneticPr fontId="2"/>
  </si>
  <si>
    <t>0701</t>
    <phoneticPr fontId="2"/>
  </si>
  <si>
    <t>0702</t>
    <phoneticPr fontId="2"/>
  </si>
  <si>
    <t>0703</t>
    <phoneticPr fontId="2"/>
  </si>
  <si>
    <t>景観政策</t>
    <rPh sb="0" eb="2">
      <t>ケイカン</t>
    </rPh>
    <rPh sb="2" eb="4">
      <t>セイサク</t>
    </rPh>
    <phoneticPr fontId="2"/>
  </si>
  <si>
    <t>無電柱化事業</t>
    <rPh sb="0" eb="1">
      <t>ム</t>
    </rPh>
    <rPh sb="1" eb="3">
      <t>デンチュウ</t>
    </rPh>
    <rPh sb="3" eb="4">
      <t>カ</t>
    </rPh>
    <rPh sb="4" eb="6">
      <t>ジギョウ</t>
    </rPh>
    <phoneticPr fontId="2"/>
  </si>
  <si>
    <t>木造3階建て（城崎）</t>
    <rPh sb="0" eb="2">
      <t>モクゾウ</t>
    </rPh>
    <rPh sb="3" eb="5">
      <t>カイダ</t>
    </rPh>
    <rPh sb="7" eb="9">
      <t>キノサキ</t>
    </rPh>
    <phoneticPr fontId="2"/>
  </si>
  <si>
    <t>伝統的建造物群保全事業（出石）</t>
    <rPh sb="0" eb="3">
      <t>デントウテキ</t>
    </rPh>
    <rPh sb="3" eb="6">
      <t>ケンゾウブツ</t>
    </rPh>
    <rPh sb="6" eb="7">
      <t>グン</t>
    </rPh>
    <rPh sb="7" eb="9">
      <t>ホゼン</t>
    </rPh>
    <rPh sb="9" eb="11">
      <t>ジギョウ</t>
    </rPh>
    <rPh sb="12" eb="14">
      <t>イズシ</t>
    </rPh>
    <phoneticPr fontId="2"/>
  </si>
  <si>
    <t>0101</t>
    <phoneticPr fontId="2"/>
  </si>
  <si>
    <t>0102</t>
    <phoneticPr fontId="2"/>
  </si>
  <si>
    <t>0103</t>
    <phoneticPr fontId="2"/>
  </si>
  <si>
    <t>0104</t>
    <phoneticPr fontId="2"/>
  </si>
  <si>
    <t>0201</t>
    <phoneticPr fontId="2"/>
  </si>
  <si>
    <t>0202</t>
    <phoneticPr fontId="2"/>
  </si>
  <si>
    <t>0203</t>
    <phoneticPr fontId="2"/>
  </si>
  <si>
    <t>0204</t>
    <phoneticPr fontId="2"/>
  </si>
  <si>
    <t>0301</t>
    <phoneticPr fontId="2"/>
  </si>
  <si>
    <t>0302</t>
    <phoneticPr fontId="2"/>
  </si>
  <si>
    <t>0401</t>
    <phoneticPr fontId="2"/>
  </si>
  <si>
    <t>0402</t>
    <phoneticPr fontId="2"/>
  </si>
  <si>
    <t>0501</t>
    <phoneticPr fontId="2"/>
  </si>
  <si>
    <t>0502</t>
    <phoneticPr fontId="2"/>
  </si>
  <si>
    <t>0601</t>
    <phoneticPr fontId="2"/>
  </si>
  <si>
    <t>路線バス運営補助事業</t>
    <rPh sb="0" eb="2">
      <t>ロセン</t>
    </rPh>
    <rPh sb="4" eb="6">
      <t>ウンエイ</t>
    </rPh>
    <rPh sb="6" eb="8">
      <t>ホジョ</t>
    </rPh>
    <rPh sb="8" eb="10">
      <t>ジギョウ</t>
    </rPh>
    <phoneticPr fontId="2"/>
  </si>
  <si>
    <t>0602</t>
    <phoneticPr fontId="2"/>
  </si>
  <si>
    <t>0604</t>
    <phoneticPr fontId="2"/>
  </si>
  <si>
    <t>0702</t>
    <phoneticPr fontId="2"/>
  </si>
  <si>
    <t>0703</t>
    <phoneticPr fontId="2"/>
  </si>
  <si>
    <t>0704</t>
    <phoneticPr fontId="2"/>
  </si>
  <si>
    <t>地域イベント支援事業</t>
    <rPh sb="0" eb="2">
      <t>チイキ</t>
    </rPh>
    <rPh sb="6" eb="8">
      <t>シエン</t>
    </rPh>
    <rPh sb="8" eb="10">
      <t>ジギョウ</t>
    </rPh>
    <phoneticPr fontId="2"/>
  </si>
  <si>
    <t>夢但馬周遊バス運営事業</t>
    <rPh sb="0" eb="1">
      <t>ユメ</t>
    </rPh>
    <rPh sb="1" eb="3">
      <t>タジマ</t>
    </rPh>
    <rPh sb="3" eb="5">
      <t>シュウユウ</t>
    </rPh>
    <rPh sb="7" eb="9">
      <t>ウンエイ</t>
    </rPh>
    <rPh sb="9" eb="11">
      <t>ジギョウ</t>
    </rPh>
    <phoneticPr fontId="2"/>
  </si>
  <si>
    <t>H25</t>
    <phoneticPr fontId="2"/>
  </si>
  <si>
    <t>高速道SA広告掲出事業</t>
    <rPh sb="0" eb="3">
      <t>コウソクドウ</t>
    </rPh>
    <rPh sb="5" eb="7">
      <t>コウコク</t>
    </rPh>
    <rPh sb="7" eb="9">
      <t>ケイシュツ</t>
    </rPh>
    <rPh sb="9" eb="11">
      <t>ジギョウ</t>
    </rPh>
    <phoneticPr fontId="2"/>
  </si>
  <si>
    <t>内容</t>
    <rPh sb="0" eb="2">
      <t>ナイヨウ</t>
    </rPh>
    <phoneticPr fontId="2"/>
  </si>
  <si>
    <t>コメント</t>
    <phoneticPr fontId="2"/>
  </si>
  <si>
    <t>イナズマ、羽生追加</t>
    <rPh sb="5" eb="7">
      <t>ハニュウ</t>
    </rPh>
    <rPh sb="7" eb="9">
      <t>ツイカ</t>
    </rPh>
    <phoneticPr fontId="2"/>
  </si>
  <si>
    <t>H25同様</t>
    <rPh sb="3" eb="5">
      <t>ドウヨウ</t>
    </rPh>
    <phoneticPr fontId="2"/>
  </si>
  <si>
    <t>H25同様　実績ベース</t>
    <rPh sb="3" eb="5">
      <t>ドウヨウ</t>
    </rPh>
    <rPh sb="6" eb="8">
      <t>ジッセキ</t>
    </rPh>
    <phoneticPr fontId="2"/>
  </si>
  <si>
    <t>与謝野廃止　長期宿泊</t>
    <rPh sb="0" eb="3">
      <t>ヨサノ</t>
    </rPh>
    <rPh sb="3" eb="5">
      <t>ハイシ</t>
    </rPh>
    <rPh sb="6" eb="10">
      <t>チョウキシュクハク</t>
    </rPh>
    <phoneticPr fontId="2"/>
  </si>
  <si>
    <t>地元団体支援事業</t>
    <rPh sb="0" eb="4">
      <t>ジモトダンタイ</t>
    </rPh>
    <rPh sb="4" eb="6">
      <t>シエン</t>
    </rPh>
    <rPh sb="6" eb="8">
      <t>ジギョウ</t>
    </rPh>
    <phoneticPr fontId="2"/>
  </si>
  <si>
    <t>マーケティング調査</t>
    <rPh sb="7" eb="9">
      <t>チョウサ</t>
    </rPh>
    <phoneticPr fontId="2"/>
  </si>
  <si>
    <t>地域の魅力が満喫されている（お金が落ちている）</t>
    <rPh sb="0" eb="2">
      <t>チイキ</t>
    </rPh>
    <rPh sb="3" eb="5">
      <t>ミリョク</t>
    </rPh>
    <rPh sb="6" eb="8">
      <t>マンキツ</t>
    </rPh>
    <rPh sb="15" eb="16">
      <t>カネ</t>
    </rPh>
    <rPh sb="17" eb="18">
      <t>オ</t>
    </rPh>
    <phoneticPr fontId="2"/>
  </si>
  <si>
    <t>英語看板再申請</t>
    <rPh sb="0" eb="4">
      <t>エイゴカンバン</t>
    </rPh>
    <rPh sb="4" eb="7">
      <t>サイシンセイ</t>
    </rPh>
    <phoneticPr fontId="2"/>
  </si>
  <si>
    <t>補助額半減、３００台想定</t>
    <rPh sb="0" eb="3">
      <t>ホジョガク</t>
    </rPh>
    <rPh sb="3" eb="5">
      <t>ハンゲン</t>
    </rPh>
    <rPh sb="9" eb="10">
      <t>ダイ</t>
    </rPh>
    <rPh sb="10" eb="12">
      <t>ソウテイ</t>
    </rPh>
    <phoneticPr fontId="2"/>
  </si>
  <si>
    <t>維持管理事業を追加</t>
    <rPh sb="0" eb="6">
      <t>イジカンリジギョウ</t>
    </rPh>
    <rPh sb="7" eb="9">
      <t>ツイカ</t>
    </rPh>
    <phoneticPr fontId="2"/>
  </si>
  <si>
    <t>自転車を観光協議会へ</t>
    <rPh sb="0" eb="3">
      <t>ジテンシャ</t>
    </rPh>
    <rPh sb="4" eb="9">
      <t>カンコウキョウギカイ</t>
    </rPh>
    <phoneticPr fontId="2"/>
  </si>
  <si>
    <t>D版修正増刷</t>
    <rPh sb="1" eb="2">
      <t>バン</t>
    </rPh>
    <rPh sb="2" eb="4">
      <t>シュウセイ</t>
    </rPh>
    <rPh sb="4" eb="6">
      <t>ゾウサツ</t>
    </rPh>
    <phoneticPr fontId="2"/>
  </si>
  <si>
    <t>一般管理費・玄さんへ</t>
    <rPh sb="0" eb="5">
      <t>イッパンカンリヒ</t>
    </rPh>
    <rPh sb="6" eb="7">
      <t>ゲン</t>
    </rPh>
    <phoneticPr fontId="2"/>
  </si>
  <si>
    <t>04</t>
    <phoneticPr fontId="2"/>
  </si>
  <si>
    <t>長期宿泊・体験型観光推進事業</t>
    <rPh sb="0" eb="2">
      <t>チョウキ</t>
    </rPh>
    <rPh sb="2" eb="4">
      <t>シュクハク</t>
    </rPh>
    <rPh sb="5" eb="7">
      <t>タイケン</t>
    </rPh>
    <rPh sb="7" eb="8">
      <t>ガタ</t>
    </rPh>
    <rPh sb="8" eb="10">
      <t>カンコウ</t>
    </rPh>
    <rPh sb="10" eb="12">
      <t>スイシン</t>
    </rPh>
    <rPh sb="12" eb="14">
      <t>ジギョウ</t>
    </rPh>
    <phoneticPr fontId="2"/>
  </si>
  <si>
    <t>大交流推進一般管理費</t>
    <rPh sb="0" eb="1">
      <t>ダイ</t>
    </rPh>
    <rPh sb="1" eb="3">
      <t>コウリュウ</t>
    </rPh>
    <rPh sb="3" eb="5">
      <t>スイシン</t>
    </rPh>
    <rPh sb="5" eb="7">
      <t>イッパン</t>
    </rPh>
    <rPh sb="7" eb="10">
      <t>カンリヒ</t>
    </rPh>
    <phoneticPr fontId="2"/>
  </si>
  <si>
    <t>旅費、mov</t>
    <rPh sb="0" eb="2">
      <t>リョヒ</t>
    </rPh>
    <phoneticPr fontId="2"/>
  </si>
  <si>
    <t>JR重点送客CP</t>
    <rPh sb="2" eb="4">
      <t>ジュウテン</t>
    </rPh>
    <rPh sb="4" eb="5">
      <t>ソウ</t>
    </rPh>
    <rPh sb="5" eb="6">
      <t>キャク</t>
    </rPh>
    <phoneticPr fontId="2"/>
  </si>
  <si>
    <t>オリジナル媒体で豊岡を発信する</t>
    <rPh sb="5" eb="7">
      <t>バイタイ</t>
    </rPh>
    <rPh sb="8" eb="10">
      <t>トヨオカ</t>
    </rPh>
    <rPh sb="11" eb="13">
      <t>ハッシン</t>
    </rPh>
    <phoneticPr fontId="2"/>
  </si>
  <si>
    <t>03に廃止統合</t>
    <rPh sb="3" eb="7">
      <t>ハイシトウゴウ</t>
    </rPh>
    <phoneticPr fontId="2"/>
  </si>
  <si>
    <t>外国版HP制作事業</t>
    <rPh sb="0" eb="2">
      <t>ガイコク</t>
    </rPh>
    <rPh sb="2" eb="3">
      <t>バン</t>
    </rPh>
    <rPh sb="5" eb="7">
      <t>セイサク</t>
    </rPh>
    <rPh sb="7" eb="9">
      <t>ジギョウ</t>
    </rPh>
    <phoneticPr fontId="2"/>
  </si>
  <si>
    <t>Yukata Village</t>
    <phoneticPr fontId="2"/>
  </si>
  <si>
    <t>旅行博出展事業</t>
    <rPh sb="0" eb="2">
      <t>リョコウ</t>
    </rPh>
    <rPh sb="2" eb="3">
      <t>ハク</t>
    </rPh>
    <rPh sb="3" eb="5">
      <t>シュッテン</t>
    </rPh>
    <rPh sb="5" eb="7">
      <t>ジギョウ</t>
    </rPh>
    <phoneticPr fontId="2"/>
  </si>
  <si>
    <t>（国内）1000（海外）1022</t>
    <rPh sb="1" eb="3">
      <t>コクナイ</t>
    </rPh>
    <rPh sb="9" eb="11">
      <t>カイガイ</t>
    </rPh>
    <phoneticPr fontId="2"/>
  </si>
  <si>
    <t>（国内）1500（海外）1,678</t>
    <rPh sb="1" eb="3">
      <t>コクナイ</t>
    </rPh>
    <rPh sb="9" eb="11">
      <t>カイガイ</t>
    </rPh>
    <phoneticPr fontId="2"/>
  </si>
  <si>
    <t>販促用商材整備事業</t>
    <rPh sb="0" eb="3">
      <t>ハンソクヨウ</t>
    </rPh>
    <rPh sb="3" eb="5">
      <t>ショウザイ</t>
    </rPh>
    <rPh sb="5" eb="7">
      <t>セイビ</t>
    </rPh>
    <rPh sb="7" eb="9">
      <t>ジギョウ</t>
    </rPh>
    <phoneticPr fontId="2"/>
  </si>
  <si>
    <t>（海外）写真撮影、ポスター作製</t>
    <rPh sb="1" eb="3">
      <t>カイガイ</t>
    </rPh>
    <rPh sb="4" eb="6">
      <t>シャシン</t>
    </rPh>
    <rPh sb="6" eb="8">
      <t>サツエイ</t>
    </rPh>
    <rPh sb="13" eb="15">
      <t>サクセイ</t>
    </rPh>
    <phoneticPr fontId="2"/>
  </si>
  <si>
    <t>旅行ガイドブック作成事業</t>
    <rPh sb="0" eb="2">
      <t>リョコウ</t>
    </rPh>
    <rPh sb="8" eb="10">
      <t>サクセイ</t>
    </rPh>
    <rPh sb="10" eb="12">
      <t>ジギョウ</t>
    </rPh>
    <phoneticPr fontId="2"/>
  </si>
  <si>
    <t>情報発信及びカメラ講座</t>
    <rPh sb="0" eb="2">
      <t>ジョウホウ</t>
    </rPh>
    <rPh sb="2" eb="4">
      <t>ハッシン</t>
    </rPh>
    <rPh sb="4" eb="5">
      <t>オヨ</t>
    </rPh>
    <rPh sb="9" eb="11">
      <t>コウザ</t>
    </rPh>
    <phoneticPr fontId="2"/>
  </si>
  <si>
    <t>07</t>
    <phoneticPr fontId="2"/>
  </si>
  <si>
    <t>ミシュラン掲載記念事業</t>
    <rPh sb="5" eb="7">
      <t>ケイサイ</t>
    </rPh>
    <rPh sb="7" eb="9">
      <t>キネン</t>
    </rPh>
    <rPh sb="9" eb="11">
      <t>ジギョウ</t>
    </rPh>
    <phoneticPr fontId="2"/>
  </si>
  <si>
    <t>ネットAGT販促事業</t>
    <rPh sb="6" eb="8">
      <t>ハンソク</t>
    </rPh>
    <rPh sb="8" eb="10">
      <t>ジギョウ</t>
    </rPh>
    <phoneticPr fontId="2"/>
  </si>
  <si>
    <t>交通ターミナル広告掲出運営事業</t>
    <rPh sb="0" eb="2">
      <t>コウツウ</t>
    </rPh>
    <rPh sb="7" eb="9">
      <t>コウコク</t>
    </rPh>
    <rPh sb="9" eb="11">
      <t>ケイシュツ</t>
    </rPh>
    <rPh sb="11" eb="13">
      <t>ウンエイ</t>
    </rPh>
    <rPh sb="13" eb="15">
      <t>ジギョウ</t>
    </rPh>
    <phoneticPr fontId="2"/>
  </si>
  <si>
    <t>羽田空港</t>
    <rPh sb="0" eb="2">
      <t>ハネダ</t>
    </rPh>
    <rPh sb="2" eb="4">
      <t>クウコウ</t>
    </rPh>
    <phoneticPr fontId="2"/>
  </si>
  <si>
    <t>ディズニーパレード実施事業</t>
    <rPh sb="9" eb="11">
      <t>ジッシ</t>
    </rPh>
    <rPh sb="11" eb="13">
      <t>ジギョウ</t>
    </rPh>
    <phoneticPr fontId="2"/>
  </si>
  <si>
    <t>H26</t>
    <phoneticPr fontId="2"/>
  </si>
  <si>
    <t>東海・北陸エリア</t>
    <rPh sb="0" eb="2">
      <t>トウカイ</t>
    </rPh>
    <rPh sb="3" eb="5">
      <t>ホクリク</t>
    </rPh>
    <phoneticPr fontId="2"/>
  </si>
  <si>
    <t>手段08</t>
    <rPh sb="0" eb="2">
      <t>シュダン</t>
    </rPh>
    <phoneticPr fontId="2"/>
  </si>
  <si>
    <t>0503</t>
    <phoneticPr fontId="2"/>
  </si>
  <si>
    <t>豊岡へのアクセスが整備されている</t>
    <rPh sb="0" eb="2">
      <t>トヨオカ</t>
    </rPh>
    <rPh sb="9" eb="11">
      <t>セイビ</t>
    </rPh>
    <phoneticPr fontId="2"/>
  </si>
  <si>
    <t>交通政策</t>
    <rPh sb="0" eb="2">
      <t>コウツウ</t>
    </rPh>
    <rPh sb="2" eb="4">
      <t>セイサク</t>
    </rPh>
    <phoneticPr fontId="2"/>
  </si>
  <si>
    <t>竹野観光施設管理費</t>
    <rPh sb="0" eb="2">
      <t>タケノ</t>
    </rPh>
    <rPh sb="2" eb="4">
      <t>カンコウ</t>
    </rPh>
    <rPh sb="4" eb="6">
      <t>シセツ</t>
    </rPh>
    <rPh sb="6" eb="8">
      <t>カンリ</t>
    </rPh>
    <rPh sb="8" eb="9">
      <t>ヒ</t>
    </rPh>
    <phoneticPr fontId="2"/>
  </si>
  <si>
    <t>但東観光施設管理費</t>
    <rPh sb="0" eb="2">
      <t>タントウ</t>
    </rPh>
    <rPh sb="2" eb="4">
      <t>カンコウ</t>
    </rPh>
    <rPh sb="4" eb="6">
      <t>シセツ</t>
    </rPh>
    <rPh sb="6" eb="9">
      <t>カンリヒ</t>
    </rPh>
    <phoneticPr fontId="2"/>
  </si>
  <si>
    <t>特定財源</t>
    <rPh sb="0" eb="2">
      <t>トクテイ</t>
    </rPh>
    <rPh sb="2" eb="4">
      <t>ザイゲン</t>
    </rPh>
    <phoneticPr fontId="2"/>
  </si>
  <si>
    <t>国県支出金</t>
    <rPh sb="0" eb="1">
      <t>クニ</t>
    </rPh>
    <rPh sb="1" eb="2">
      <t>ケン</t>
    </rPh>
    <rPh sb="2" eb="4">
      <t>シシュツ</t>
    </rPh>
    <rPh sb="4" eb="5">
      <t>キン</t>
    </rPh>
    <phoneticPr fontId="2"/>
  </si>
  <si>
    <t>地方債</t>
    <rPh sb="0" eb="3">
      <t>チホウサイ</t>
    </rPh>
    <phoneticPr fontId="2"/>
  </si>
  <si>
    <t>その他</t>
    <rPh sb="2" eb="3">
      <t>タ</t>
    </rPh>
    <phoneticPr fontId="2"/>
  </si>
  <si>
    <t>一般財源</t>
    <rPh sb="0" eb="2">
      <t>イッパン</t>
    </rPh>
    <rPh sb="2" eb="4">
      <t>ザイゲン</t>
    </rPh>
    <phoneticPr fontId="2"/>
  </si>
  <si>
    <t>豊岡観光施設管理事業</t>
    <rPh sb="0" eb="2">
      <t>トヨオカ</t>
    </rPh>
    <rPh sb="2" eb="4">
      <t>カンコウ</t>
    </rPh>
    <rPh sb="4" eb="6">
      <t>シセツ</t>
    </rPh>
    <rPh sb="6" eb="8">
      <t>カンリ</t>
    </rPh>
    <rPh sb="8" eb="10">
      <t>ジギョウ</t>
    </rPh>
    <phoneticPr fontId="2"/>
  </si>
  <si>
    <t>豊岡トイレ管理費</t>
    <rPh sb="0" eb="2">
      <t>トヨオカ</t>
    </rPh>
    <rPh sb="5" eb="8">
      <t>カンリヒ</t>
    </rPh>
    <phoneticPr fontId="2"/>
  </si>
  <si>
    <t>観光トイレグレードアップ事業</t>
    <rPh sb="0" eb="2">
      <t>カンコウ</t>
    </rPh>
    <rPh sb="12" eb="14">
      <t>ジギョウ</t>
    </rPh>
    <phoneticPr fontId="2"/>
  </si>
  <si>
    <t>海外市場Google検索動向調査事業</t>
    <rPh sb="0" eb="2">
      <t>カイガイ</t>
    </rPh>
    <rPh sb="2" eb="4">
      <t>シジョウ</t>
    </rPh>
    <rPh sb="10" eb="12">
      <t>ケンサク</t>
    </rPh>
    <rPh sb="12" eb="14">
      <t>ドウコウ</t>
    </rPh>
    <rPh sb="14" eb="16">
      <t>チョウサ</t>
    </rPh>
    <rPh sb="16" eb="18">
      <t>ジギョウ</t>
    </rPh>
    <phoneticPr fontId="2"/>
  </si>
  <si>
    <t>（国内）893（海外）3900</t>
    <rPh sb="1" eb="3">
      <t>コクナイ</t>
    </rPh>
    <rPh sb="8" eb="10">
      <t>カイガイ</t>
    </rPh>
    <phoneticPr fontId="2"/>
  </si>
  <si>
    <t>（国内）899（海外）506</t>
    <rPh sb="1" eb="3">
      <t>コクナイ</t>
    </rPh>
    <rPh sb="8" eb="10">
      <t>カイガイ</t>
    </rPh>
    <phoneticPr fontId="2"/>
  </si>
  <si>
    <t>0303</t>
    <phoneticPr fontId="2"/>
  </si>
  <si>
    <t>スポーツ大会開催支援事業</t>
    <rPh sb="4" eb="6">
      <t>タイカイ</t>
    </rPh>
    <rPh sb="6" eb="8">
      <t>カイサイ</t>
    </rPh>
    <rPh sb="8" eb="10">
      <t>シエン</t>
    </rPh>
    <rPh sb="10" eb="12">
      <t>ジギョウ</t>
    </rPh>
    <phoneticPr fontId="2"/>
  </si>
  <si>
    <t>MICE誘致促進事業</t>
    <rPh sb="4" eb="6">
      <t>ユウチ</t>
    </rPh>
    <rPh sb="6" eb="8">
      <t>ソクシン</t>
    </rPh>
    <rPh sb="8" eb="10">
      <t>ジギョウ</t>
    </rPh>
    <phoneticPr fontId="2"/>
  </si>
  <si>
    <t>MICE・スポーツ大会を誘致する</t>
    <rPh sb="9" eb="11">
      <t>タイカイ</t>
    </rPh>
    <rPh sb="12" eb="14">
      <t>ユウチ</t>
    </rPh>
    <phoneticPr fontId="2"/>
  </si>
  <si>
    <t>身障者WBC</t>
    <rPh sb="0" eb="3">
      <t>シンショウシャ</t>
    </rPh>
    <phoneticPr fontId="2"/>
  </si>
  <si>
    <t>旅行AGT等合同CP事業</t>
    <rPh sb="0" eb="2">
      <t>リョコウ</t>
    </rPh>
    <rPh sb="5" eb="6">
      <t>トウ</t>
    </rPh>
    <rPh sb="6" eb="8">
      <t>ゴウドウ</t>
    </rPh>
    <rPh sb="10" eb="12">
      <t>ジギョウ</t>
    </rPh>
    <phoneticPr fontId="2"/>
  </si>
  <si>
    <t>ハード一財分</t>
    <rPh sb="3" eb="4">
      <t>イチ</t>
    </rPh>
    <rPh sb="4" eb="5">
      <t>ザイ</t>
    </rPh>
    <rPh sb="5" eb="6">
      <t>ブン</t>
    </rPh>
    <phoneticPr fontId="2"/>
  </si>
  <si>
    <t>H25基準額</t>
    <rPh sb="3" eb="5">
      <t>キジュン</t>
    </rPh>
    <rPh sb="5" eb="6">
      <t>ガク</t>
    </rPh>
    <phoneticPr fontId="2"/>
  </si>
  <si>
    <t>０１</t>
    <phoneticPr fontId="2"/>
  </si>
  <si>
    <t>０２</t>
    <phoneticPr fontId="2"/>
  </si>
  <si>
    <t>０３</t>
    <phoneticPr fontId="2"/>
  </si>
  <si>
    <t>０４</t>
    <phoneticPr fontId="2"/>
  </si>
  <si>
    <t>０５</t>
    <phoneticPr fontId="2"/>
  </si>
  <si>
    <t>第５次行財政改革大綱策定方針（たたき台）</t>
    <rPh sb="0" eb="1">
      <t>ダイ</t>
    </rPh>
    <rPh sb="2" eb="3">
      <t>ジ</t>
    </rPh>
    <rPh sb="3" eb="10">
      <t>ギョウザイセイカイカクタイコウ</t>
    </rPh>
    <rPh sb="10" eb="14">
      <t>サクテイホウシン</t>
    </rPh>
    <rPh sb="18" eb="19">
      <t>ダイ</t>
    </rPh>
    <phoneticPr fontId="2"/>
  </si>
  <si>
    <t>多様な市民のニーズが理解され、尊重されている</t>
    <rPh sb="0" eb="2">
      <t>タヨウ</t>
    </rPh>
    <rPh sb="3" eb="5">
      <t>シミン</t>
    </rPh>
    <rPh sb="10" eb="12">
      <t>リカイ</t>
    </rPh>
    <rPh sb="15" eb="17">
      <t>ソンチョウ</t>
    </rPh>
    <phoneticPr fontId="2"/>
  </si>
  <si>
    <t>デジタル社会を前提とした行政組織になっている</t>
    <rPh sb="4" eb="6">
      <t>シャカイ</t>
    </rPh>
    <rPh sb="7" eb="9">
      <t>ゼンテイ</t>
    </rPh>
    <rPh sb="12" eb="16">
      <t>ギョウセイソシキ</t>
    </rPh>
    <phoneticPr fontId="2"/>
  </si>
  <si>
    <t>公共サービスが多様な人たちによって創造されている</t>
    <rPh sb="0" eb="2">
      <t>コウキョウ</t>
    </rPh>
    <rPh sb="7" eb="9">
      <t>タヨウ</t>
    </rPh>
    <rPh sb="10" eb="11">
      <t>ヒト</t>
    </rPh>
    <rPh sb="17" eb="19">
      <t>ソウゾウ</t>
    </rPh>
    <phoneticPr fontId="2"/>
  </si>
  <si>
    <t>共創された公共サービスに市民が納得している</t>
    <rPh sb="0" eb="2">
      <t>キョウソウ</t>
    </rPh>
    <rPh sb="5" eb="7">
      <t>コウキョウ</t>
    </rPh>
    <rPh sb="12" eb="14">
      <t>シミン</t>
    </rPh>
    <rPh sb="15" eb="17">
      <t>ナットク</t>
    </rPh>
    <phoneticPr fontId="2"/>
  </si>
  <si>
    <t>さまざまな地域資本が効果的に活用されている</t>
    <rPh sb="5" eb="7">
      <t>チイキ</t>
    </rPh>
    <rPh sb="7" eb="9">
      <t>シホン</t>
    </rPh>
    <rPh sb="10" eb="12">
      <t>コウカ</t>
    </rPh>
    <rPh sb="12" eb="13">
      <t>テキ</t>
    </rPh>
    <rPh sb="14" eb="16">
      <t>カツヨウ</t>
    </rPh>
    <phoneticPr fontId="2"/>
  </si>
  <si>
    <t>市役の力が効果的に活用されている</t>
    <rPh sb="0" eb="1">
      <t>シ</t>
    </rPh>
    <rPh sb="1" eb="2">
      <t>ヤク</t>
    </rPh>
    <rPh sb="3" eb="4">
      <t>チカラ</t>
    </rPh>
    <rPh sb="5" eb="8">
      <t>コウカテキ</t>
    </rPh>
    <rPh sb="9" eb="11">
      <t>カツヨウ</t>
    </rPh>
    <phoneticPr fontId="2"/>
  </si>
  <si>
    <t>市役所の資本（力）が効果的に活用されている</t>
    <rPh sb="0" eb="3">
      <t>シヤクショ</t>
    </rPh>
    <rPh sb="4" eb="6">
      <t>シホン</t>
    </rPh>
    <rPh sb="7" eb="8">
      <t>チカラ</t>
    </rPh>
    <rPh sb="10" eb="13">
      <t>コウカテキ</t>
    </rPh>
    <rPh sb="14" eb="16">
      <t>カツヨウ</t>
    </rPh>
    <phoneticPr fontId="2"/>
  </si>
  <si>
    <t>民間の資本（力）が効果的に活用されている</t>
    <rPh sb="0" eb="2">
      <t>ミンカン</t>
    </rPh>
    <rPh sb="3" eb="5">
      <t>シホン</t>
    </rPh>
    <rPh sb="6" eb="7">
      <t>チカラ</t>
    </rPh>
    <rPh sb="9" eb="12">
      <t>コウカテキ</t>
    </rPh>
    <rPh sb="13" eb="15">
      <t>カツヨウ</t>
    </rPh>
    <phoneticPr fontId="2"/>
  </si>
  <si>
    <t>豊岡の地域資本が効果的に活用されている</t>
    <rPh sb="0" eb="2">
      <t>トヨオカ</t>
    </rPh>
    <rPh sb="3" eb="5">
      <t>チイキ</t>
    </rPh>
    <rPh sb="5" eb="7">
      <t>シホン</t>
    </rPh>
    <rPh sb="8" eb="11">
      <t>コウカテキ</t>
    </rPh>
    <rPh sb="12" eb="14">
      <t>カツヨウ</t>
    </rPh>
    <phoneticPr fontId="2"/>
  </si>
  <si>
    <t>デジタルの力で市役所の仕事が市民のためになっている</t>
    <rPh sb="5" eb="6">
      <t>チカラ</t>
    </rPh>
    <rPh sb="7" eb="10">
      <t>シヤクショ</t>
    </rPh>
    <rPh sb="11" eb="13">
      <t>シゴト</t>
    </rPh>
    <rPh sb="14" eb="16">
      <t>シミン</t>
    </rPh>
    <phoneticPr fontId="2"/>
  </si>
  <si>
    <t>デジタルの力で市民の暮らしが豊かになっている</t>
    <rPh sb="5" eb="6">
      <t>チカラ</t>
    </rPh>
    <rPh sb="7" eb="9">
      <t>シミン</t>
    </rPh>
    <rPh sb="10" eb="11">
      <t>ク</t>
    </rPh>
    <rPh sb="14" eb="15">
      <t>ユタ</t>
    </rPh>
    <phoneticPr fontId="2"/>
  </si>
  <si>
    <t>市役所に行かなくても、様々な手続きが自宅でできるようになっている</t>
    <rPh sb="0" eb="3">
      <t>シヤクショ</t>
    </rPh>
    <rPh sb="4" eb="5">
      <t>イ</t>
    </rPh>
    <rPh sb="11" eb="16">
      <t>サマザマナテツヅ</t>
    </rPh>
    <rPh sb="18" eb="20">
      <t>ジタク</t>
    </rPh>
    <phoneticPr fontId="2"/>
  </si>
  <si>
    <t>だれもがデジタル化のメリットを享受できている</t>
    <rPh sb="8" eb="9">
      <t>カ</t>
    </rPh>
    <rPh sb="15" eb="17">
      <t>キョウジュ</t>
    </rPh>
    <phoneticPr fontId="2"/>
  </si>
  <si>
    <t>デジタルの力でだれも取り残さない豊岡になっている</t>
    <rPh sb="5" eb="6">
      <t>チカラ</t>
    </rPh>
    <rPh sb="10" eb="11">
      <t>ト</t>
    </rPh>
    <rPh sb="12" eb="13">
      <t>ノコ</t>
    </rPh>
    <rPh sb="16" eb="18">
      <t>トヨオカ</t>
    </rPh>
    <phoneticPr fontId="2"/>
  </si>
  <si>
    <t>デジタルの力を使いこなせる市役所組織になっている</t>
    <rPh sb="5" eb="6">
      <t>チカラ</t>
    </rPh>
    <rPh sb="7" eb="8">
      <t>ツカ</t>
    </rPh>
    <rPh sb="13" eb="18">
      <t>シヤクショソシキ</t>
    </rPh>
    <phoneticPr fontId="2"/>
  </si>
  <si>
    <t>地域資本の再編等が当初計画どおりに進んでいる</t>
    <rPh sb="0" eb="4">
      <t>チイキシホン</t>
    </rPh>
    <rPh sb="5" eb="8">
      <t>サイヘントウ</t>
    </rPh>
    <rPh sb="9" eb="11">
      <t>トウショ</t>
    </rPh>
    <rPh sb="11" eb="13">
      <t>ケイカク</t>
    </rPh>
    <rPh sb="17" eb="18">
      <t>スス</t>
    </rPh>
    <phoneticPr fontId="2"/>
  </si>
  <si>
    <t>活用していないものについては早急に処分等を実施する（簿価以下でも）</t>
    <rPh sb="0" eb="2">
      <t>カツヨウ</t>
    </rPh>
    <rPh sb="14" eb="16">
      <t>サッキュウ</t>
    </rPh>
    <rPh sb="17" eb="20">
      <t>ショブントウ</t>
    </rPh>
    <rPh sb="21" eb="23">
      <t>ジッシ</t>
    </rPh>
    <rPh sb="26" eb="28">
      <t>ボカ</t>
    </rPh>
    <rPh sb="28" eb="30">
      <t>イカ</t>
    </rPh>
    <phoneticPr fontId="2"/>
  </si>
  <si>
    <t>デジタル化推進の政策に対して期限を含む具体的な数値目標を定めたうえでその数値を達成している</t>
    <rPh sb="4" eb="7">
      <t>カスイシン</t>
    </rPh>
    <rPh sb="8" eb="10">
      <t>セイサク</t>
    </rPh>
    <rPh sb="11" eb="12">
      <t>タイ</t>
    </rPh>
    <rPh sb="14" eb="16">
      <t>キゲン</t>
    </rPh>
    <rPh sb="17" eb="18">
      <t>フク</t>
    </rPh>
    <rPh sb="19" eb="22">
      <t>グタイテキ</t>
    </rPh>
    <rPh sb="23" eb="27">
      <t>スウチモクヒョウ</t>
    </rPh>
    <rPh sb="28" eb="29">
      <t>サダ</t>
    </rPh>
    <rPh sb="36" eb="38">
      <t>スウチ</t>
    </rPh>
    <rPh sb="39" eb="41">
      <t>タッセイ</t>
    </rPh>
    <phoneticPr fontId="2"/>
  </si>
  <si>
    <t>各種申請等のインターネット経由での手続きができる環境になっている</t>
    <rPh sb="0" eb="5">
      <t>カクシュシンセイトウ</t>
    </rPh>
    <rPh sb="13" eb="15">
      <t>ケイユ</t>
    </rPh>
    <rPh sb="17" eb="19">
      <t>テツヅ</t>
    </rPh>
    <rPh sb="24" eb="26">
      <t>カンキョウ</t>
    </rPh>
    <phoneticPr fontId="2"/>
  </si>
  <si>
    <t>職員のデジタルリテラシーが向上している</t>
    <rPh sb="0" eb="2">
      <t>ショクイン</t>
    </rPh>
    <rPh sb="13" eb="15">
      <t>コウジョウ</t>
    </rPh>
    <phoneticPr fontId="2"/>
  </si>
  <si>
    <t>多様な市民の活動の情報を共有する場がある</t>
    <rPh sb="0" eb="2">
      <t>タヨウ</t>
    </rPh>
    <rPh sb="3" eb="5">
      <t>シミン</t>
    </rPh>
    <rPh sb="6" eb="8">
      <t>カツドウ</t>
    </rPh>
    <rPh sb="9" eb="11">
      <t>ジョウホウ</t>
    </rPh>
    <rPh sb="12" eb="14">
      <t>キョウユウ</t>
    </rPh>
    <rPh sb="16" eb="17">
      <t>バ</t>
    </rPh>
    <phoneticPr fontId="2"/>
  </si>
  <si>
    <t>公共サービスに関わる市民活動を支援する仕組みがある</t>
    <rPh sb="0" eb="2">
      <t>コウキョウ</t>
    </rPh>
    <rPh sb="7" eb="8">
      <t>カン</t>
    </rPh>
    <rPh sb="10" eb="12">
      <t>シミン</t>
    </rPh>
    <rPh sb="12" eb="14">
      <t>カツドウ</t>
    </rPh>
    <rPh sb="15" eb="17">
      <t>シエン</t>
    </rPh>
    <rPh sb="19" eb="21">
      <t>シク</t>
    </rPh>
    <phoneticPr fontId="2"/>
  </si>
  <si>
    <t>安定した雇用の場が創出されている</t>
    <rPh sb="0" eb="2">
      <t>アンテイ</t>
    </rPh>
    <rPh sb="4" eb="6">
      <t>コヨウ</t>
    </rPh>
    <rPh sb="7" eb="8">
      <t>バ</t>
    </rPh>
    <rPh sb="9" eb="11">
      <t>ソウシュツ</t>
    </rPh>
    <phoneticPr fontId="2"/>
  </si>
  <si>
    <t>市役所の日常業務の中で市民生活の現状や変化を察知しようと意識されている</t>
    <rPh sb="0" eb="3">
      <t>シヤクショ</t>
    </rPh>
    <rPh sb="4" eb="8">
      <t>ニチジョウギョウム</t>
    </rPh>
    <rPh sb="9" eb="10">
      <t>ナカ</t>
    </rPh>
    <rPh sb="11" eb="15">
      <t>シミンセイカツ</t>
    </rPh>
    <rPh sb="16" eb="18">
      <t>ゲンジョウ</t>
    </rPh>
    <rPh sb="19" eb="21">
      <t>ヘンカ</t>
    </rPh>
    <rPh sb="22" eb="24">
      <t>サッチ</t>
    </rPh>
    <rPh sb="28" eb="30">
      <t>イシキ</t>
    </rPh>
    <phoneticPr fontId="2"/>
  </si>
  <si>
    <t>担当部局を超えて、市民生活の現状を共有する場がある</t>
    <rPh sb="0" eb="4">
      <t>タントウブキョク</t>
    </rPh>
    <rPh sb="5" eb="6">
      <t>コ</t>
    </rPh>
    <rPh sb="9" eb="13">
      <t>シミンセイカツ</t>
    </rPh>
    <rPh sb="14" eb="16">
      <t>ゲンジョウ</t>
    </rPh>
    <rPh sb="17" eb="19">
      <t>キョウユウ</t>
    </rPh>
    <rPh sb="21" eb="22">
      <t>バ</t>
    </rPh>
    <phoneticPr fontId="2"/>
  </si>
  <si>
    <t>情報がわかりやすく市民に届いている</t>
    <rPh sb="0" eb="2">
      <t>ジョウホウ</t>
    </rPh>
    <rPh sb="9" eb="11">
      <t>シミン</t>
    </rPh>
    <rPh sb="12" eb="13">
      <t>トド</t>
    </rPh>
    <phoneticPr fontId="2"/>
  </si>
  <si>
    <t>新しい課題に対して、市役所内で協議のうえで担当部署が決められている</t>
    <rPh sb="0" eb="1">
      <t>アタラ</t>
    </rPh>
    <rPh sb="3" eb="5">
      <t>カダイ</t>
    </rPh>
    <rPh sb="6" eb="7">
      <t>タイ</t>
    </rPh>
    <rPh sb="10" eb="14">
      <t>シヤクショナイ</t>
    </rPh>
    <rPh sb="15" eb="17">
      <t>キョウギ</t>
    </rPh>
    <rPh sb="21" eb="25">
      <t>タントウブショ</t>
    </rPh>
    <rPh sb="26" eb="27">
      <t>キ</t>
    </rPh>
    <phoneticPr fontId="2"/>
  </si>
  <si>
    <t>職員が自分の役割を理解している</t>
    <rPh sb="0" eb="2">
      <t>ショクイン</t>
    </rPh>
    <rPh sb="3" eb="5">
      <t>ジブン</t>
    </rPh>
    <rPh sb="6" eb="8">
      <t>ヤクワリ</t>
    </rPh>
    <rPh sb="9" eb="11">
      <t>リカイ</t>
    </rPh>
    <phoneticPr fontId="2"/>
  </si>
  <si>
    <t>豊岡の地域資本を市民が理解している</t>
    <rPh sb="0" eb="2">
      <t>トヨオカ</t>
    </rPh>
    <rPh sb="3" eb="7">
      <t>チイキシホン</t>
    </rPh>
    <rPh sb="8" eb="10">
      <t>シミン</t>
    </rPh>
    <rPh sb="11" eb="13">
      <t>リカイ</t>
    </rPh>
    <phoneticPr fontId="2"/>
  </si>
  <si>
    <t>地域資本を活かした市民の様々な活動が生まれている</t>
    <rPh sb="0" eb="4">
      <t>チイキシホン</t>
    </rPh>
    <rPh sb="5" eb="6">
      <t>イ</t>
    </rPh>
    <rPh sb="9" eb="11">
      <t>シミン</t>
    </rPh>
    <rPh sb="12" eb="14">
      <t>サマザマ</t>
    </rPh>
    <rPh sb="15" eb="17">
      <t>カツドウ</t>
    </rPh>
    <rPh sb="18" eb="19">
      <t>ウ</t>
    </rPh>
    <phoneticPr fontId="2"/>
  </si>
  <si>
    <t>市民と協働したまちづくりを市役所がコーディネートできている</t>
    <rPh sb="0" eb="2">
      <t>シミン</t>
    </rPh>
    <rPh sb="3" eb="5">
      <t>キョウドウ</t>
    </rPh>
    <rPh sb="13" eb="16">
      <t>シヤクショ</t>
    </rPh>
    <phoneticPr fontId="2"/>
  </si>
  <si>
    <t>市民と市役所が、地域資源の現状を正確に把握している</t>
    <rPh sb="0" eb="2">
      <t>シミン</t>
    </rPh>
    <rPh sb="3" eb="6">
      <t>シヤクショ</t>
    </rPh>
    <rPh sb="8" eb="12">
      <t>チイキシゲン</t>
    </rPh>
    <rPh sb="13" eb="15">
      <t>ゲンジョウ</t>
    </rPh>
    <rPh sb="16" eb="18">
      <t>セイカク</t>
    </rPh>
    <rPh sb="19" eb="21">
      <t>ハアク</t>
    </rPh>
    <phoneticPr fontId="2"/>
  </si>
  <si>
    <t>市民のニーズが政策体系に正確に反映されている</t>
    <rPh sb="0" eb="2">
      <t>シミン</t>
    </rPh>
    <rPh sb="7" eb="9">
      <t>セイサク</t>
    </rPh>
    <rPh sb="9" eb="11">
      <t>タイケイ</t>
    </rPh>
    <rPh sb="12" eb="14">
      <t>セイカク</t>
    </rPh>
    <rPh sb="15" eb="17">
      <t>ハンエイ</t>
    </rPh>
    <phoneticPr fontId="2"/>
  </si>
  <si>
    <t>監査委員監査で指摘された問題点が早期に措置されている</t>
    <rPh sb="0" eb="4">
      <t>カンサイイン</t>
    </rPh>
    <rPh sb="4" eb="6">
      <t>カンサ</t>
    </rPh>
    <rPh sb="7" eb="9">
      <t>シテキ</t>
    </rPh>
    <rPh sb="12" eb="15">
      <t>モンダイテン</t>
    </rPh>
    <rPh sb="16" eb="18">
      <t>ソウキ</t>
    </rPh>
    <rPh sb="19" eb="21">
      <t>ソチ</t>
    </rPh>
    <phoneticPr fontId="2"/>
  </si>
  <si>
    <t>すべての世代において働きがいがある職場になっている</t>
    <rPh sb="4" eb="6">
      <t>セダイ</t>
    </rPh>
    <rPh sb="10" eb="11">
      <t>ハタラ</t>
    </rPh>
    <rPh sb="17" eb="19">
      <t>ショクバ</t>
    </rPh>
    <phoneticPr fontId="2"/>
  </si>
  <si>
    <t>０６</t>
    <phoneticPr fontId="2"/>
  </si>
  <si>
    <t>職員の働き方の柔軟性が高まっている</t>
    <rPh sb="0" eb="2">
      <t>ショクイン</t>
    </rPh>
    <rPh sb="3" eb="4">
      <t>ハタラ</t>
    </rPh>
    <rPh sb="5" eb="6">
      <t>カタ</t>
    </rPh>
    <rPh sb="7" eb="10">
      <t>ジュウナンセイ</t>
    </rPh>
    <rPh sb="11" eb="12">
      <t>タカ</t>
    </rPh>
    <phoneticPr fontId="2"/>
  </si>
  <si>
    <t>若手職員の意見も組み込まれるような職場風土になっている</t>
    <rPh sb="0" eb="4">
      <t>ワカテショクイン</t>
    </rPh>
    <rPh sb="5" eb="7">
      <t>イケン</t>
    </rPh>
    <rPh sb="8" eb="9">
      <t>ク</t>
    </rPh>
    <rPh sb="10" eb="11">
      <t>コ</t>
    </rPh>
    <rPh sb="17" eb="21">
      <t>ショクバフウド</t>
    </rPh>
    <phoneticPr fontId="2"/>
  </si>
  <si>
    <t>円滑なコミュニケーションと活発な議論がおこなわれている</t>
    <rPh sb="0" eb="2">
      <t>エンカツ</t>
    </rPh>
    <rPh sb="13" eb="15">
      <t>カッパツ</t>
    </rPh>
    <rPh sb="16" eb="18">
      <t>ギロン</t>
    </rPh>
    <phoneticPr fontId="2"/>
  </si>
  <si>
    <t>個々の能力やキャリアを生かした仕事ができている</t>
    <rPh sb="0" eb="5">
      <t>ココノノウリョク</t>
    </rPh>
    <rPh sb="11" eb="12">
      <t>イ</t>
    </rPh>
    <rPh sb="15" eb="17">
      <t>シゴト</t>
    </rPh>
    <phoneticPr fontId="2"/>
  </si>
  <si>
    <t>ジェンダー平等を推進し、住みやすい社会を実現している</t>
    <rPh sb="5" eb="7">
      <t>ビョウドウ</t>
    </rPh>
    <rPh sb="8" eb="10">
      <t>スイシン</t>
    </rPh>
    <rPh sb="12" eb="13">
      <t>ス</t>
    </rPh>
    <rPh sb="17" eb="19">
      <t>シャカイ</t>
    </rPh>
    <rPh sb="20" eb="22">
      <t>ジツゲン</t>
    </rPh>
    <phoneticPr fontId="2"/>
  </si>
  <si>
    <t>市民と行政等とのコミュニティプラットフォームを確立している</t>
    <rPh sb="0" eb="2">
      <t>シミン</t>
    </rPh>
    <rPh sb="3" eb="6">
      <t>ギョウセイトウ</t>
    </rPh>
    <rPh sb="23" eb="25">
      <t>カクリツ</t>
    </rPh>
    <phoneticPr fontId="2"/>
  </si>
  <si>
    <t>健康な生活を確立するためのワーク・ライフ・バランスが充実している</t>
    <rPh sb="0" eb="2">
      <t>ケンコウ</t>
    </rPh>
    <rPh sb="3" eb="5">
      <t>セイカツ</t>
    </rPh>
    <rPh sb="6" eb="8">
      <t>カクリツ</t>
    </rPh>
    <rPh sb="26" eb="28">
      <t>ジュウジツ</t>
    </rPh>
    <phoneticPr fontId="2"/>
  </si>
  <si>
    <t>フラットな組織運営をめざし、市民との対話を積極的に行っている</t>
    <rPh sb="5" eb="9">
      <t>ソシキウンエイ</t>
    </rPh>
    <rPh sb="14" eb="16">
      <t>シミン</t>
    </rPh>
    <rPh sb="18" eb="20">
      <t>タイワ</t>
    </rPh>
    <rPh sb="21" eb="24">
      <t>セッキョクテキ</t>
    </rPh>
    <rPh sb="25" eb="26">
      <t>オコナ</t>
    </rPh>
    <phoneticPr fontId="2"/>
  </si>
  <si>
    <t>公共サービスの移転可能な民間活用を進めている</t>
    <rPh sb="0" eb="2">
      <t>コウキョウ</t>
    </rPh>
    <rPh sb="7" eb="11">
      <t>イテンカノウ</t>
    </rPh>
    <rPh sb="12" eb="16">
      <t>ミンカンカツヨウ</t>
    </rPh>
    <rPh sb="17" eb="18">
      <t>スス</t>
    </rPh>
    <phoneticPr fontId="2"/>
  </si>
  <si>
    <t>地域資本に応じた市役所の組織体制になっている</t>
    <rPh sb="0" eb="4">
      <t>チイキシホン</t>
    </rPh>
    <rPh sb="5" eb="6">
      <t>オウ</t>
    </rPh>
    <rPh sb="8" eb="11">
      <t>シヤクショ</t>
    </rPh>
    <rPh sb="12" eb="14">
      <t>ソシキ</t>
    </rPh>
    <rPh sb="14" eb="16">
      <t>タイセイ</t>
    </rPh>
    <phoneticPr fontId="2"/>
  </si>
  <si>
    <t>だれもが生き生きと暮らし続けられる地域づくりをめざしている</t>
    <rPh sb="4" eb="5">
      <t>イ</t>
    </rPh>
    <rPh sb="6" eb="7">
      <t>イ</t>
    </rPh>
    <rPh sb="9" eb="10">
      <t>ク</t>
    </rPh>
    <rPh sb="12" eb="13">
      <t>ツヅ</t>
    </rPh>
    <rPh sb="17" eb="19">
      <t>チイキ</t>
    </rPh>
    <phoneticPr fontId="2"/>
  </si>
  <si>
    <t>女性や若者など多様な人の意見も届いている</t>
    <rPh sb="0" eb="2">
      <t>ジョセイ</t>
    </rPh>
    <rPh sb="3" eb="5">
      <t>ワカモノ</t>
    </rPh>
    <rPh sb="7" eb="9">
      <t>タヨウ</t>
    </rPh>
    <rPh sb="10" eb="11">
      <t>ヒト</t>
    </rPh>
    <rPh sb="12" eb="14">
      <t>イケン</t>
    </rPh>
    <rPh sb="15" eb="16">
      <t>トド</t>
    </rPh>
    <phoneticPr fontId="2"/>
  </si>
  <si>
    <t>多様な人が集い、意見を交わす場が整っている</t>
    <rPh sb="0" eb="2">
      <t>タヨウ</t>
    </rPh>
    <rPh sb="3" eb="4">
      <t>ヒト</t>
    </rPh>
    <rPh sb="5" eb="6">
      <t>ツド</t>
    </rPh>
    <rPh sb="8" eb="10">
      <t>イケン</t>
    </rPh>
    <rPh sb="11" eb="12">
      <t>カ</t>
    </rPh>
    <rPh sb="14" eb="15">
      <t>バ</t>
    </rPh>
    <rPh sb="16" eb="17">
      <t>トトノ</t>
    </rPh>
    <phoneticPr fontId="2"/>
  </si>
  <si>
    <t>多様な人たちの意見が活かされるしくみが整っている</t>
    <rPh sb="0" eb="2">
      <t>タヨウ</t>
    </rPh>
    <rPh sb="3" eb="4">
      <t>ヒト</t>
    </rPh>
    <rPh sb="7" eb="9">
      <t>イケン</t>
    </rPh>
    <rPh sb="10" eb="11">
      <t>イ</t>
    </rPh>
    <rPh sb="19" eb="20">
      <t>トトノ</t>
    </rPh>
    <phoneticPr fontId="2"/>
  </si>
  <si>
    <t>地域の人的資本とその活動が知られている</t>
    <rPh sb="0" eb="2">
      <t>チイキ</t>
    </rPh>
    <rPh sb="3" eb="7">
      <t>ジンテキシホン</t>
    </rPh>
    <rPh sb="10" eb="12">
      <t>カツドウ</t>
    </rPh>
    <rPh sb="13" eb="14">
      <t>シ</t>
    </rPh>
    <phoneticPr fontId="2"/>
  </si>
  <si>
    <t>公共サービスの受け手もサービスの創造に参加している（受け手の役割）</t>
    <rPh sb="0" eb="2">
      <t>コウキョウ</t>
    </rPh>
    <rPh sb="7" eb="8">
      <t>ウ</t>
    </rPh>
    <rPh sb="9" eb="10">
      <t>テ</t>
    </rPh>
    <rPh sb="16" eb="18">
      <t>ソウゾウ</t>
    </rPh>
    <rPh sb="19" eb="21">
      <t>サンカ</t>
    </rPh>
    <rPh sb="26" eb="27">
      <t>ウ</t>
    </rPh>
    <rPh sb="28" eb="29">
      <t>テ</t>
    </rPh>
    <rPh sb="30" eb="32">
      <t>ヤクワリ</t>
    </rPh>
    <phoneticPr fontId="2"/>
  </si>
  <si>
    <t>市役所が多様な市民の願い・想いを察知しようとしている</t>
    <rPh sb="0" eb="3">
      <t>シヤクショ</t>
    </rPh>
    <rPh sb="4" eb="6">
      <t>タヨウ</t>
    </rPh>
    <rPh sb="7" eb="9">
      <t>シミン</t>
    </rPh>
    <rPh sb="10" eb="11">
      <t>ネガ</t>
    </rPh>
    <rPh sb="13" eb="14">
      <t>オモ</t>
    </rPh>
    <rPh sb="16" eb="18">
      <t>サッチ</t>
    </rPh>
    <phoneticPr fontId="2"/>
  </si>
  <si>
    <r>
      <t>多様な市民の</t>
    </r>
    <r>
      <rPr>
        <strike/>
        <sz val="14"/>
        <rFont val="BIZ UDPゴシック"/>
        <family val="3"/>
        <charset val="128"/>
      </rPr>
      <t>ニーズ</t>
    </r>
    <r>
      <rPr>
        <sz val="14"/>
        <rFont val="BIZ UDPゴシック"/>
        <family val="3"/>
        <charset val="128"/>
      </rPr>
      <t>　</t>
    </r>
    <r>
      <rPr>
        <sz val="14"/>
        <color rgb="FFFF0000"/>
        <rFont val="BIZ UDPゴシック"/>
        <family val="3"/>
        <charset val="128"/>
      </rPr>
      <t>願い・想い</t>
    </r>
    <r>
      <rPr>
        <sz val="14"/>
        <rFont val="BIZ UDPゴシック"/>
        <family val="3"/>
        <charset val="128"/>
      </rPr>
      <t>　が</t>
    </r>
    <r>
      <rPr>
        <strike/>
        <sz val="14"/>
        <rFont val="BIZ UDPゴシック"/>
        <family val="3"/>
        <charset val="128"/>
      </rPr>
      <t>理解され、</t>
    </r>
    <r>
      <rPr>
        <sz val="14"/>
        <rFont val="BIZ UDPゴシック"/>
        <family val="3"/>
        <charset val="128"/>
      </rPr>
      <t>尊重されている</t>
    </r>
    <rPh sb="0" eb="2">
      <t>タヨウ</t>
    </rPh>
    <rPh sb="3" eb="5">
      <t>シミン</t>
    </rPh>
    <rPh sb="10" eb="11">
      <t>ネガ</t>
    </rPh>
    <rPh sb="13" eb="14">
      <t>オモ</t>
    </rPh>
    <rPh sb="17" eb="19">
      <t>リカイ</t>
    </rPh>
    <rPh sb="22" eb="24">
      <t>ソンチョウ</t>
    </rPh>
    <phoneticPr fontId="2"/>
  </si>
  <si>
    <t>多様な人たちの存在が地域の強みであると認識されている</t>
    <rPh sb="0" eb="2">
      <t>タヨウ</t>
    </rPh>
    <rPh sb="3" eb="4">
      <t>ヒト</t>
    </rPh>
    <rPh sb="7" eb="9">
      <t>ソンザイ</t>
    </rPh>
    <rPh sb="10" eb="12">
      <t>チイキ</t>
    </rPh>
    <rPh sb="13" eb="14">
      <t>ツヨ</t>
    </rPh>
    <rPh sb="19" eb="21">
      <t>ニンシキ</t>
    </rPh>
    <phoneticPr fontId="2"/>
  </si>
  <si>
    <t>市民と市役所とのコミュニティプラットフォームを確立している</t>
    <rPh sb="0" eb="2">
      <t>シミン</t>
    </rPh>
    <rPh sb="3" eb="6">
      <t>シヤクショ</t>
    </rPh>
    <rPh sb="23" eb="25">
      <t>カクリツ</t>
    </rPh>
    <phoneticPr fontId="2"/>
  </si>
  <si>
    <t>市民と市役所が、地域の資本の現状を正確に把握している</t>
    <rPh sb="0" eb="2">
      <t>シミン</t>
    </rPh>
    <rPh sb="3" eb="6">
      <t>シヤクショ</t>
    </rPh>
    <rPh sb="8" eb="10">
      <t>チイキ</t>
    </rPh>
    <rPh sb="11" eb="13">
      <t>シホン</t>
    </rPh>
    <rPh sb="14" eb="16">
      <t>ゲンジョウ</t>
    </rPh>
    <rPh sb="17" eb="19">
      <t>セイカク</t>
    </rPh>
    <rPh sb="20" eb="22">
      <t>ハアク</t>
    </rPh>
    <phoneticPr fontId="2"/>
  </si>
  <si>
    <t>市民の願い・想いの情報が共有されている</t>
    <rPh sb="0" eb="2">
      <t>シミン</t>
    </rPh>
    <rPh sb="3" eb="4">
      <t>ネガ</t>
    </rPh>
    <rPh sb="6" eb="7">
      <t>オモ</t>
    </rPh>
    <rPh sb="9" eb="11">
      <t>ジョウホウ</t>
    </rPh>
    <rPh sb="12" eb="14">
      <t>キョウユウ</t>
    </rPh>
    <phoneticPr fontId="2"/>
  </si>
  <si>
    <t>政策決定プロセスが透明化されている</t>
    <rPh sb="0" eb="4">
      <t>セイサクケッテイ</t>
    </rPh>
    <rPh sb="9" eb="12">
      <t>トウメイカ</t>
    </rPh>
    <phoneticPr fontId="2"/>
  </si>
  <si>
    <t>市民が公共サービスの創造プロセスに参加している</t>
    <rPh sb="0" eb="2">
      <t>シミン</t>
    </rPh>
    <rPh sb="3" eb="5">
      <t>コウキョウ</t>
    </rPh>
    <rPh sb="10" eb="12">
      <t>ソウゾウ</t>
    </rPh>
    <rPh sb="17" eb="19">
      <t>サンカ</t>
    </rPh>
    <phoneticPr fontId="2"/>
  </si>
  <si>
    <t>業務のデジタル化により市役所の定型業務が減少している</t>
    <rPh sb="0" eb="2">
      <t>ギョウム</t>
    </rPh>
    <rPh sb="7" eb="8">
      <t>カ</t>
    </rPh>
    <rPh sb="11" eb="14">
      <t>シヤクショ</t>
    </rPh>
    <rPh sb="15" eb="19">
      <t>テイケイギョウム</t>
    </rPh>
    <rPh sb="20" eb="22">
      <t>ゲンショウ</t>
    </rPh>
    <phoneticPr fontId="2"/>
  </si>
  <si>
    <t>職員の働き方の柔軟性（テレワーク、フレックス等）が高まっている</t>
    <rPh sb="0" eb="2">
      <t>ショクイン</t>
    </rPh>
    <rPh sb="3" eb="4">
      <t>ハタラ</t>
    </rPh>
    <rPh sb="5" eb="6">
      <t>カタ</t>
    </rPh>
    <rPh sb="7" eb="10">
      <t>ジュウナンセイ</t>
    </rPh>
    <rPh sb="22" eb="23">
      <t>トウ</t>
    </rPh>
    <rPh sb="25" eb="26">
      <t>タカ</t>
    </rPh>
    <phoneticPr fontId="2"/>
  </si>
  <si>
    <t>デジタルを活用して成果指標の達成状況が把握されている</t>
    <rPh sb="5" eb="7">
      <t>カツヨウ</t>
    </rPh>
    <rPh sb="9" eb="13">
      <t>セイカシヒョウ</t>
    </rPh>
    <rPh sb="14" eb="18">
      <t>タッセイジョウキョウ</t>
    </rPh>
    <rPh sb="19" eb="21">
      <t>ハアク</t>
    </rPh>
    <phoneticPr fontId="2"/>
  </si>
  <si>
    <t>エビデンスに基づいた政策決定（EBPM)がなされている</t>
    <rPh sb="6" eb="7">
      <t>モト</t>
    </rPh>
    <rPh sb="10" eb="14">
      <t>セイサクケッテイ</t>
    </rPh>
    <phoneticPr fontId="2"/>
  </si>
  <si>
    <t>コンパクトでスリムな行政組織になっている</t>
    <rPh sb="10" eb="14">
      <t>ギョウセイソシキ</t>
    </rPh>
    <phoneticPr fontId="2"/>
  </si>
  <si>
    <t>豊岡の資本を市民と市役所が理解している</t>
    <rPh sb="0" eb="2">
      <t>トヨオカ</t>
    </rPh>
    <rPh sb="3" eb="5">
      <t>シホン</t>
    </rPh>
    <rPh sb="6" eb="8">
      <t>シミン</t>
    </rPh>
    <rPh sb="9" eb="12">
      <t>シヤクショ</t>
    </rPh>
    <rPh sb="13" eb="15">
      <t>リカイ</t>
    </rPh>
    <phoneticPr fontId="2"/>
  </si>
  <si>
    <t>地域資本を活かした市民と市役所の様々な活動が実行されている</t>
    <rPh sb="0" eb="4">
      <t>チイキシホン</t>
    </rPh>
    <rPh sb="5" eb="6">
      <t>イ</t>
    </rPh>
    <rPh sb="9" eb="11">
      <t>シミン</t>
    </rPh>
    <rPh sb="12" eb="15">
      <t>シヤクショ</t>
    </rPh>
    <rPh sb="16" eb="21">
      <t>サマザマナカツドウ</t>
    </rPh>
    <rPh sb="22" eb="24">
      <t>ジッコウ</t>
    </rPh>
    <phoneticPr fontId="2"/>
  </si>
  <si>
    <t>地域資本の活用が豊岡市の将来像とSDGｓの観点から評価されている</t>
    <rPh sb="0" eb="4">
      <t>チイキシホン</t>
    </rPh>
    <rPh sb="5" eb="7">
      <t>カツヨウ</t>
    </rPh>
    <rPh sb="8" eb="11">
      <t>トヨオカシ</t>
    </rPh>
    <rPh sb="12" eb="15">
      <t>ショウライゾウ</t>
    </rPh>
    <rPh sb="21" eb="23">
      <t>カンテン</t>
    </rPh>
    <rPh sb="25" eb="27">
      <t>ヒョウカ</t>
    </rPh>
    <phoneticPr fontId="2"/>
  </si>
  <si>
    <t>活用されていない地域資本の再編がすすめられている</t>
    <rPh sb="0" eb="2">
      <t>カツヨウ</t>
    </rPh>
    <rPh sb="8" eb="12">
      <t>チイキシホン</t>
    </rPh>
    <rPh sb="13" eb="15">
      <t>サイヘン</t>
    </rPh>
    <phoneticPr fontId="2"/>
  </si>
  <si>
    <t>多様な市民のニーズを把握する対話の場が持たれている</t>
    <rPh sb="0" eb="2">
      <t>タヨウ</t>
    </rPh>
    <rPh sb="3" eb="5">
      <t>シミン</t>
    </rPh>
    <rPh sb="10" eb="12">
      <t>ハアク</t>
    </rPh>
    <rPh sb="14" eb="16">
      <t>タイワ</t>
    </rPh>
    <rPh sb="17" eb="18">
      <t>バ</t>
    </rPh>
    <rPh sb="19" eb="20">
      <t>モ</t>
    </rPh>
    <phoneticPr fontId="2"/>
  </si>
  <si>
    <t>市民のニーズに沿った選択肢が得られている</t>
    <rPh sb="0" eb="2">
      <t>シミン</t>
    </rPh>
    <rPh sb="7" eb="8">
      <t>ソ</t>
    </rPh>
    <rPh sb="10" eb="13">
      <t>センタクシ</t>
    </rPh>
    <rPh sb="14" eb="15">
      <t>エ</t>
    </rPh>
    <phoneticPr fontId="2"/>
  </si>
  <si>
    <t>業務の省人化が図られている</t>
    <rPh sb="0" eb="2">
      <t>ギョウム</t>
    </rPh>
    <rPh sb="3" eb="6">
      <t>ショウジンカ</t>
    </rPh>
    <rPh sb="7" eb="8">
      <t>ハカ</t>
    </rPh>
    <phoneticPr fontId="2"/>
  </si>
  <si>
    <t>業務の効率化が図られている</t>
    <rPh sb="0" eb="2">
      <t>ギョウム</t>
    </rPh>
    <rPh sb="3" eb="5">
      <t>コウリツ</t>
    </rPh>
    <rPh sb="5" eb="6">
      <t>カ</t>
    </rPh>
    <rPh sb="7" eb="8">
      <t>ハカ</t>
    </rPh>
    <phoneticPr fontId="2"/>
  </si>
  <si>
    <t>デジタルの活用により市民への提供サービスの質が向上している</t>
    <rPh sb="5" eb="7">
      <t>カツヨウ</t>
    </rPh>
    <rPh sb="10" eb="12">
      <t>シミン</t>
    </rPh>
    <rPh sb="14" eb="16">
      <t>テイキョウ</t>
    </rPh>
    <rPh sb="21" eb="22">
      <t>シツ</t>
    </rPh>
    <rPh sb="23" eb="25">
      <t>コウジョウ</t>
    </rPh>
    <phoneticPr fontId="2"/>
  </si>
  <si>
    <t>デジタルの活用により市民への提供サービスの選択肢が増えている</t>
    <rPh sb="5" eb="7">
      <t>カツヨウ</t>
    </rPh>
    <rPh sb="10" eb="12">
      <t>シミン</t>
    </rPh>
    <rPh sb="14" eb="16">
      <t>テイキョウ</t>
    </rPh>
    <rPh sb="21" eb="24">
      <t>センタクシ</t>
    </rPh>
    <rPh sb="25" eb="26">
      <t>フ</t>
    </rPh>
    <phoneticPr fontId="2"/>
  </si>
  <si>
    <t xml:space="preserve"> </t>
    <phoneticPr fontId="2"/>
  </si>
  <si>
    <t xml:space="preserve">  </t>
    <phoneticPr fontId="2"/>
  </si>
  <si>
    <t>（政策決定プロセスが透明化されている）</t>
    <rPh sb="1" eb="5">
      <t>セイサクケッテイ</t>
    </rPh>
    <rPh sb="10" eb="13">
      <t>トウメイカ</t>
    </rPh>
    <phoneticPr fontId="2"/>
  </si>
  <si>
    <r>
      <t xml:space="preserve">　委員の皆さまのご意見（左表）を集約しまとめさせていただいた
小柱案
</t>
    </r>
    <r>
      <rPr>
        <b/>
        <sz val="20"/>
        <color rgb="FF0000FF"/>
        <rFont val="BIZ UDPゴシック"/>
        <family val="3"/>
        <charset val="128"/>
      </rPr>
      <t>↓</t>
    </r>
    <rPh sb="1" eb="3">
      <t>イイン</t>
    </rPh>
    <rPh sb="4" eb="5">
      <t>ミナ</t>
    </rPh>
    <rPh sb="9" eb="11">
      <t>イケン</t>
    </rPh>
    <rPh sb="12" eb="13">
      <t>ヒダリ</t>
    </rPh>
    <rPh sb="13" eb="14">
      <t>ヒョウ</t>
    </rPh>
    <rPh sb="16" eb="18">
      <t>シュウヤク</t>
    </rPh>
    <rPh sb="31" eb="33">
      <t>コバシラ</t>
    </rPh>
    <rPh sb="33" eb="34">
      <t>アン</t>
    </rPh>
    <phoneticPr fontId="2"/>
  </si>
  <si>
    <t>03の小柱について事務局内で協議している中で、01、02と重複するところが多く、03の柱そのものが市役所のめざす姿と同じことを言っているのではないかということになり、03の柱は削除してもいいのではないかと考えております。
この点も含め、委員会でご議論いただければと思います。</t>
    <rPh sb="3" eb="5">
      <t>コバシラ</t>
    </rPh>
    <rPh sb="9" eb="13">
      <t>ジムキョクナイ</t>
    </rPh>
    <rPh sb="14" eb="16">
      <t>キョウギ</t>
    </rPh>
    <rPh sb="20" eb="21">
      <t>ナカ</t>
    </rPh>
    <rPh sb="29" eb="31">
      <t>チョウフク</t>
    </rPh>
    <rPh sb="37" eb="38">
      <t>オオ</t>
    </rPh>
    <rPh sb="43" eb="44">
      <t>ハシラ</t>
    </rPh>
    <rPh sb="49" eb="52">
      <t>シヤクショ</t>
    </rPh>
    <rPh sb="56" eb="57">
      <t>スガタ</t>
    </rPh>
    <rPh sb="58" eb="59">
      <t>オナ</t>
    </rPh>
    <rPh sb="63" eb="64">
      <t>イ</t>
    </rPh>
    <rPh sb="86" eb="87">
      <t>ハシラ</t>
    </rPh>
    <rPh sb="88" eb="90">
      <t>サクジョ</t>
    </rPh>
    <rPh sb="102" eb="103">
      <t>カンガ</t>
    </rPh>
    <rPh sb="113" eb="114">
      <t>テン</t>
    </rPh>
    <rPh sb="115" eb="116">
      <t>フク</t>
    </rPh>
    <rPh sb="118" eb="121">
      <t>イインカイ</t>
    </rPh>
    <rPh sb="123" eb="125">
      <t>ギロン</t>
    </rPh>
    <rPh sb="132" eb="133">
      <t>オモ</t>
    </rPh>
    <phoneticPr fontId="2"/>
  </si>
  <si>
    <t>【地域のめざす姿】
　「豊岡で暮らしてよかったとみんなが実感できるまち」
【市役所のめざす姿】
　「限られた資本と多様性を活かし、市民の視点で公共サービスが持続可能な状態で提供されている」</t>
    <rPh sb="28" eb="30">
      <t>ジッカン</t>
    </rPh>
    <rPh sb="39" eb="42">
      <t>シヤクショ</t>
    </rPh>
    <rPh sb="46" eb="47">
      <t>スガタ</t>
    </rPh>
    <rPh sb="51" eb="52">
      <t>カギ</t>
    </rPh>
    <rPh sb="55" eb="57">
      <t>シホン</t>
    </rPh>
    <rPh sb="58" eb="61">
      <t>タヨウセイ</t>
    </rPh>
    <rPh sb="62" eb="63">
      <t>イ</t>
    </rPh>
    <rPh sb="66" eb="68">
      <t>シミン</t>
    </rPh>
    <rPh sb="69" eb="71">
      <t>シテン</t>
    </rPh>
    <rPh sb="72" eb="74">
      <t>コウキョウ</t>
    </rPh>
    <rPh sb="79" eb="83">
      <t>ジゾクカノウ</t>
    </rPh>
    <rPh sb="84" eb="86">
      <t>ジョウタイ</t>
    </rPh>
    <rPh sb="87" eb="89">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</si>
</sst>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0;[Red]&quot;▲ &quot;#,##0"/>
  </numFmts>
  <fonts count="43">
    <font>
      <sz val="10"/>
      <name val="ＭＳ Ｐゴシック"/>
      <family val="3"/>
      <charset val="128"/>
    </font>
    <font>
      <b/>
      <sz val="16"/>
      <name val="Meiryo UI"/>
      <family val="3"/>
      <charset val="128"/>
    </font>
    <font>
      <sz val="6"/>
      <name val="ＭＳ Ｐゴシック"/>
      <family val="3"/>
      <charset val="128"/>
    </font>
    <font>
      <sz val="10"/>
      <name val="Meiryo UI"/>
      <family val="3"/>
      <charset val="128"/>
    </font>
    <font>
      <b/>
      <sz val="10"/>
      <name val="Meiryo UI"/>
      <family val="3"/>
      <charset val="128"/>
    </font>
    <font>
      <sz val="16"/>
      <name val="Meiryo UI"/>
      <family val="3"/>
      <charset val="128"/>
    </font>
    <font>
      <b/>
      <sz val="10"/>
      <color indexed="57"/>
      <name val="Meiryo UI"/>
      <family val="3"/>
      <charset val="128"/>
    </font>
    <font>
      <b/>
      <sz val="10"/>
      <name val="ＭＳ Ｐゴシック"/>
      <family val="3"/>
      <charset val="128"/>
    </font>
    <font>
      <b/>
      <sz val="12"/>
      <name val="Arial"/>
      <family val="2"/>
    </font>
    <font>
      <sz val="14"/>
      <name val="ＭＳ 明朝"/>
      <family val="1"/>
      <charset val="128"/>
    </font>
    <font>
      <sz val="9"/>
      <name val="Meiryo UI"/>
      <family val="3"/>
      <charset val="128"/>
    </font>
    <font>
      <sz val="10"/>
      <name val="ＭＳ Ｐゴシック"/>
      <family val="3"/>
      <charset val="128"/>
    </font>
    <font>
      <sz val="6"/>
      <name val="Meiryo UI"/>
      <family val="3"/>
      <charset val="128"/>
    </font>
    <font>
      <sz val="8"/>
      <name val="ＭＳ Ｐゴシック"/>
      <family val="3"/>
      <charset val="128"/>
    </font>
    <font>
      <b/>
      <sz val="12"/>
      <name val="ＭＳ Ｐゴシック"/>
      <family val="3"/>
      <charset val="128"/>
    </font>
    <font>
      <sz val="10"/>
      <color indexed="10"/>
      <name val="Meiryo UI"/>
      <family val="3"/>
      <charset val="128"/>
    </font>
    <font>
      <sz val="8"/>
      <name val="Meiryo UI"/>
      <family val="3"/>
      <charset val="128"/>
    </font>
    <font>
      <strike/>
      <sz val="10"/>
      <color indexed="10"/>
      <name val="Meiryo UI"/>
      <family val="3"/>
      <charset val="128"/>
    </font>
    <font>
      <sz val="10"/>
      <name val="メイリオ"/>
      <family val="3"/>
      <charset val="128"/>
    </font>
    <font>
      <b/>
      <sz val="10"/>
      <name val="メイリオ"/>
      <family val="3"/>
      <charset val="128"/>
    </font>
    <font>
      <sz val="9"/>
      <name val="ＭＳ Ｐゴシック"/>
      <family val="3"/>
      <charset val="128"/>
    </font>
    <font>
      <b/>
      <sz val="9"/>
      <name val="ＭＳ Ｐゴシック"/>
      <family val="3"/>
      <charset val="128"/>
    </font>
    <font>
      <b/>
      <sz val="9"/>
      <name val="Meiryo UI"/>
      <family val="3"/>
      <charset val="128"/>
    </font>
    <font>
      <sz val="10"/>
      <color indexed="10"/>
      <name val="Meiryo UI"/>
      <family val="3"/>
      <charset val="128"/>
    </font>
    <font>
      <sz val="11"/>
      <color theme="1"/>
      <name val="BIZ UDPゴシック"/>
      <family val="3"/>
      <charset val="128"/>
    </font>
    <font>
      <b/>
      <sz val="14"/>
      <color theme="1"/>
      <name val="BIZ UDPゴシック"/>
      <family val="3"/>
      <charset val="128"/>
    </font>
    <font>
      <sz val="12"/>
      <color theme="1"/>
      <name val="BIZ UDPゴシック"/>
      <family val="3"/>
      <charset val="128"/>
    </font>
    <font>
      <sz val="10"/>
      <color theme="1"/>
      <name val="BIZ UDPゴシック"/>
      <family val="3"/>
      <charset val="128"/>
    </font>
    <font>
      <sz val="14"/>
      <color theme="1"/>
      <name val="BIZ UDPゴシック"/>
      <family val="3"/>
      <charset val="128"/>
    </font>
    <font>
      <sz val="12"/>
      <name val="BIZ UDPゴシック"/>
      <family val="3"/>
      <charset val="128"/>
    </font>
    <font>
      <sz val="11"/>
      <name val="BIZ UDPゴシック"/>
      <family val="3"/>
      <charset val="128"/>
    </font>
    <font>
      <sz val="18"/>
      <color theme="1"/>
      <name val="BIZ UDPゴシック"/>
      <family val="3"/>
      <charset val="128"/>
    </font>
    <font>
      <sz val="16"/>
      <color theme="1"/>
      <name val="BIZ UDPゴシック"/>
      <family val="3"/>
      <charset val="128"/>
    </font>
    <font>
      <b/>
      <sz val="16"/>
      <color rgb="FFFF0000"/>
      <name val="BIZ UDPゴシック"/>
      <family val="3"/>
      <charset val="128"/>
    </font>
    <font>
      <b/>
      <sz val="11"/>
      <color theme="1"/>
      <name val="BIZ UDPゴシック"/>
      <family val="3"/>
      <charset val="128"/>
    </font>
    <font>
      <sz val="10"/>
      <name val="BIZ UDPゴシック"/>
      <family val="3"/>
      <charset val="128"/>
    </font>
    <font>
      <sz val="14"/>
      <name val="BIZ UDPゴシック"/>
      <family val="3"/>
      <charset val="128"/>
    </font>
    <font>
      <sz val="12"/>
      <color rgb="FFFF0000"/>
      <name val="BIZ UDPゴシック"/>
      <family val="3"/>
      <charset val="128"/>
    </font>
    <font>
      <sz val="14"/>
      <color rgb="FFFF0000"/>
      <name val="BIZ UDPゴシック"/>
      <family val="3"/>
      <charset val="128"/>
    </font>
    <font>
      <sz val="11"/>
      <color rgb="FFFF0000"/>
      <name val="BIZ UDPゴシック"/>
      <family val="3"/>
      <charset val="128"/>
    </font>
    <font>
      <strike/>
      <sz val="14"/>
      <name val="BIZ UDPゴシック"/>
      <family val="3"/>
      <charset val="128"/>
    </font>
    <font>
      <b/>
      <sz val="16"/>
      <color rgb="FF0000FF"/>
      <name val="BIZ UDPゴシック"/>
      <family val="3"/>
      <charset val="128"/>
    </font>
    <font>
      <b/>
      <sz val="20"/>
      <color rgb="FF0000FF"/>
      <name val="BIZ UDPゴシック"/>
      <family val="3"/>
      <charset val="128"/>
    </font>
  </fonts>
  <fills count="18">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44"/>
        <bgColor indexed="64"/>
      </patternFill>
    </fill>
    <fill>
      <patternFill patternType="solid">
        <fgColor indexed="26"/>
        <bgColor indexed="64"/>
      </patternFill>
    </fill>
    <fill>
      <patternFill patternType="solid">
        <fgColor indexed="51"/>
        <bgColor indexed="64"/>
      </patternFill>
    </fill>
    <fill>
      <patternFill patternType="solid">
        <fgColor indexed="22"/>
        <bgColor indexed="64"/>
      </patternFill>
    </fill>
    <fill>
      <patternFill patternType="solid">
        <fgColor indexed="43"/>
        <bgColor indexed="8"/>
      </patternFill>
    </fill>
    <fill>
      <patternFill patternType="solid">
        <fgColor indexed="46"/>
        <bgColor indexed="64"/>
      </patternFill>
    </fill>
    <fill>
      <patternFill patternType="solid">
        <fgColor indexed="11"/>
        <bgColor indexed="64"/>
      </patternFill>
    </fill>
    <fill>
      <patternFill patternType="solid">
        <fgColor rgb="FFFFFF66"/>
        <bgColor indexed="64"/>
      </patternFill>
    </fill>
    <fill>
      <patternFill patternType="solid">
        <fgColor rgb="FFFFCCFF"/>
        <bgColor indexed="64"/>
      </patternFill>
    </fill>
    <fill>
      <patternFill patternType="solid">
        <fgColor rgb="FFCCFFFF"/>
        <bgColor indexed="64"/>
      </patternFill>
    </fill>
    <fill>
      <patternFill patternType="solid">
        <fgColor rgb="FFCCFF66"/>
        <bgColor indexed="64"/>
      </patternFill>
    </fill>
    <fill>
      <patternFill patternType="solid">
        <fgColor theme="2" tint="-9.9978637043366805E-2"/>
        <bgColor indexed="64"/>
      </patternFill>
    </fill>
    <fill>
      <patternFill patternType="solid">
        <fgColor rgb="FFFFCC66"/>
        <bgColor indexed="64"/>
      </patternFill>
    </fill>
    <fill>
      <patternFill patternType="gray0625">
        <bgColor rgb="FFCCFFFF"/>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6">
    <xf numFmtId="0" fontId="0" fillId="0" borderId="0">
      <alignment vertical="center"/>
    </xf>
    <xf numFmtId="0" fontId="8" fillId="0" borderId="1" applyNumberFormat="0" applyAlignment="0" applyProtection="0">
      <alignment horizontal="left" vertical="center"/>
    </xf>
    <xf numFmtId="0" fontId="8" fillId="0" borderId="2">
      <alignment horizontal="left" vertical="center"/>
    </xf>
    <xf numFmtId="38" fontId="11" fillId="0" borderId="0" applyFont="0" applyFill="0" applyBorder="0" applyAlignment="0" applyProtection="0">
      <alignment vertical="center"/>
    </xf>
    <xf numFmtId="0" fontId="11" fillId="0" borderId="0">
      <alignment vertical="center"/>
    </xf>
    <xf numFmtId="0" fontId="9" fillId="0" borderId="0"/>
  </cellStyleXfs>
  <cellXfs count="523">
    <xf numFmtId="0" fontId="0" fillId="0" borderId="0" xfId="0">
      <alignment vertical="center"/>
    </xf>
    <xf numFmtId="0" fontId="1" fillId="0" borderId="0" xfId="0" applyFont="1">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6" fillId="0" borderId="0" xfId="0" applyFont="1" applyAlignment="1"/>
    <xf numFmtId="0" fontId="6" fillId="0" borderId="0" xfId="0" applyFont="1">
      <alignment vertical="center"/>
    </xf>
    <xf numFmtId="0" fontId="3" fillId="0" borderId="3" xfId="0" applyFont="1" applyBorder="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49" fontId="3" fillId="0" borderId="0" xfId="0" quotePrefix="1" applyNumberFormat="1" applyFont="1" applyAlignment="1">
      <alignment horizontal="center" vertical="center"/>
    </xf>
    <xf numFmtId="0" fontId="3" fillId="2" borderId="0" xfId="0" applyFont="1" applyFill="1" applyAlignment="1">
      <alignment horizontal="center" vertical="center"/>
    </xf>
    <xf numFmtId="0" fontId="3" fillId="0" borderId="6" xfId="0" applyFont="1" applyBorder="1">
      <alignment vertical="center"/>
    </xf>
    <xf numFmtId="0" fontId="0" fillId="0" borderId="0" xfId="0" applyAlignment="1">
      <alignment horizontal="center" vertical="center"/>
    </xf>
    <xf numFmtId="49" fontId="3" fillId="0" borderId="0" xfId="0" quotePrefix="1" applyNumberFormat="1" applyFont="1">
      <alignment vertical="center"/>
    </xf>
    <xf numFmtId="49" fontId="3" fillId="0" borderId="0" xfId="0" applyNumberFormat="1" applyFont="1" applyAlignment="1">
      <alignment horizontal="center" vertical="center"/>
    </xf>
    <xf numFmtId="0" fontId="4" fillId="0" borderId="7" xfId="0" applyFont="1" applyBorder="1">
      <alignment vertical="center"/>
    </xf>
    <xf numFmtId="0" fontId="7" fillId="0" borderId="0" xfId="0" applyFont="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38" fontId="4" fillId="0" borderId="0" xfId="3" applyFont="1">
      <alignment vertical="center"/>
    </xf>
    <xf numFmtId="38" fontId="4" fillId="0" borderId="0" xfId="3" applyFont="1" applyFill="1" applyBorder="1">
      <alignment vertical="center"/>
    </xf>
    <xf numFmtId="38" fontId="7" fillId="0" borderId="0" xfId="3" applyFont="1" applyFill="1" applyBorder="1" applyAlignment="1">
      <alignment horizontal="center" vertical="center"/>
    </xf>
    <xf numFmtId="38" fontId="0" fillId="0" borderId="0" xfId="3" applyFont="1" applyFill="1" applyBorder="1" applyAlignment="1">
      <alignment horizontal="center" vertical="center"/>
    </xf>
    <xf numFmtId="38" fontId="4" fillId="0" borderId="0" xfId="3" applyFont="1" applyAlignment="1">
      <alignment horizontal="center" vertical="center"/>
    </xf>
    <xf numFmtId="38" fontId="0" fillId="0" borderId="0" xfId="3" applyFont="1" applyFill="1" applyBorder="1" applyAlignment="1">
      <alignment vertical="center"/>
    </xf>
    <xf numFmtId="38" fontId="3" fillId="0" borderId="0" xfId="3" applyFont="1" applyFill="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wrapText="1"/>
    </xf>
    <xf numFmtId="0" fontId="3" fillId="0" borderId="8" xfId="0" applyFont="1" applyBorder="1" applyAlignment="1">
      <alignment horizontal="left" vertical="center"/>
    </xf>
    <xf numFmtId="0" fontId="3" fillId="0" borderId="8" xfId="0" applyFont="1" applyBorder="1">
      <alignment vertical="center"/>
    </xf>
    <xf numFmtId="3" fontId="0" fillId="0" borderId="0" xfId="0" applyNumberFormat="1" applyAlignment="1">
      <alignment horizontal="center" vertical="center"/>
    </xf>
    <xf numFmtId="0" fontId="0" fillId="0" borderId="3" xfId="0" applyBorder="1">
      <alignment vertical="center"/>
    </xf>
    <xf numFmtId="0" fontId="0" fillId="0" borderId="8" xfId="0" applyBorder="1">
      <alignmen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lignment vertical="center"/>
    </xf>
    <xf numFmtId="38" fontId="7" fillId="0" borderId="0" xfId="3" applyFont="1" applyFill="1" applyBorder="1" applyAlignment="1">
      <alignment vertical="center"/>
    </xf>
    <xf numFmtId="0" fontId="4" fillId="0" borderId="8" xfId="0" applyFont="1" applyBorder="1" applyAlignment="1">
      <alignment horizontal="left" vertical="center" wrapText="1"/>
    </xf>
    <xf numFmtId="0" fontId="4" fillId="0" borderId="8" xfId="0" applyFont="1" applyBorder="1">
      <alignment vertical="center"/>
    </xf>
    <xf numFmtId="0" fontId="4" fillId="0" borderId="5" xfId="0" applyFont="1" applyBorder="1">
      <alignment vertical="center"/>
    </xf>
    <xf numFmtId="38" fontId="3" fillId="2" borderId="0" xfId="3" applyFont="1" applyFill="1" applyBorder="1" applyAlignment="1">
      <alignment horizontal="center" vertical="center"/>
    </xf>
    <xf numFmtId="3" fontId="7" fillId="0" borderId="0" xfId="0" applyNumberFormat="1" applyFont="1" applyAlignment="1">
      <alignment horizontal="center" vertical="center"/>
    </xf>
    <xf numFmtId="49" fontId="3" fillId="2" borderId="0" xfId="0" quotePrefix="1" applyNumberFormat="1" applyFont="1" applyFill="1" applyAlignment="1">
      <alignment horizontal="center" vertical="center"/>
    </xf>
    <xf numFmtId="38" fontId="4" fillId="0" borderId="0" xfId="3" applyFont="1" applyFill="1" applyBorder="1" applyAlignment="1">
      <alignment vertical="center" shrinkToFit="1"/>
    </xf>
    <xf numFmtId="0" fontId="13" fillId="0" borderId="0" xfId="0" applyFont="1">
      <alignment vertical="center"/>
    </xf>
    <xf numFmtId="0" fontId="4" fillId="0" borderId="0" xfId="0" applyFont="1" applyAlignment="1">
      <alignment vertical="center" shrinkToFit="1"/>
    </xf>
    <xf numFmtId="0" fontId="3" fillId="3" borderId="0" xfId="0" applyFont="1" applyFill="1" applyAlignment="1">
      <alignment horizontal="center" vertical="center"/>
    </xf>
    <xf numFmtId="49" fontId="3" fillId="0" borderId="0" xfId="0" applyNumberFormat="1" applyFont="1" applyAlignment="1">
      <alignment horizontal="left" vertical="center"/>
    </xf>
    <xf numFmtId="0" fontId="1" fillId="0" borderId="0" xfId="4" applyFont="1">
      <alignment vertical="center"/>
    </xf>
    <xf numFmtId="0" fontId="3" fillId="0" borderId="0" xfId="4" applyFont="1">
      <alignment vertical="center"/>
    </xf>
    <xf numFmtId="49" fontId="3" fillId="0" borderId="0" xfId="4" applyNumberFormat="1" applyFont="1">
      <alignment vertical="center"/>
    </xf>
    <xf numFmtId="0" fontId="3" fillId="0" borderId="0" xfId="4" applyFont="1" applyAlignment="1">
      <alignment horizontal="right" vertical="center"/>
    </xf>
    <xf numFmtId="0" fontId="4" fillId="0" borderId="0" xfId="4" applyFont="1">
      <alignment vertical="center"/>
    </xf>
    <xf numFmtId="0" fontId="11" fillId="0" borderId="0" xfId="4">
      <alignment vertical="center"/>
    </xf>
    <xf numFmtId="0" fontId="5" fillId="0" borderId="0" xfId="4" applyFont="1">
      <alignment vertical="center"/>
    </xf>
    <xf numFmtId="0" fontId="14" fillId="0" borderId="9" xfId="4" applyFont="1" applyBorder="1" applyAlignment="1">
      <alignment horizontal="center" vertical="center"/>
    </xf>
    <xf numFmtId="0" fontId="4" fillId="0" borderId="0" xfId="4" applyFont="1" applyAlignment="1">
      <alignment horizontal="right" vertical="center"/>
    </xf>
    <xf numFmtId="0" fontId="6" fillId="0" borderId="0" xfId="4" applyFont="1" applyAlignment="1"/>
    <xf numFmtId="0" fontId="6" fillId="0" borderId="0" xfId="4" applyFont="1">
      <alignment vertical="center"/>
    </xf>
    <xf numFmtId="0" fontId="4" fillId="0" borderId="7" xfId="4" applyFont="1" applyBorder="1">
      <alignment vertical="center"/>
    </xf>
    <xf numFmtId="0" fontId="3" fillId="0" borderId="3" xfId="4" applyFont="1" applyBorder="1">
      <alignment vertical="center"/>
    </xf>
    <xf numFmtId="0" fontId="4" fillId="0" borderId="0" xfId="4" applyFont="1" applyAlignment="1">
      <alignment horizontal="center" vertical="center"/>
    </xf>
    <xf numFmtId="0" fontId="3" fillId="0" borderId="4" xfId="4" applyFont="1" applyBorder="1">
      <alignment vertical="center"/>
    </xf>
    <xf numFmtId="0" fontId="4" fillId="0" borderId="3" xfId="4" applyFont="1" applyBorder="1">
      <alignment vertical="center"/>
    </xf>
    <xf numFmtId="0" fontId="7" fillId="0" borderId="0" xfId="4" applyFont="1" applyAlignment="1">
      <alignment horizontal="center" vertical="center"/>
    </xf>
    <xf numFmtId="0" fontId="3" fillId="0" borderId="5" xfId="4" applyFont="1" applyBorder="1">
      <alignment vertical="center"/>
    </xf>
    <xf numFmtId="49" fontId="3" fillId="0" borderId="0" xfId="4" quotePrefix="1" applyNumberFormat="1" applyFont="1" applyAlignment="1">
      <alignment horizontal="center" vertical="center"/>
    </xf>
    <xf numFmtId="0" fontId="3" fillId="0" borderId="6" xfId="4" applyFont="1" applyBorder="1">
      <alignment vertical="center"/>
    </xf>
    <xf numFmtId="0" fontId="3" fillId="2" borderId="0" xfId="4" applyFont="1" applyFill="1" applyAlignment="1">
      <alignment horizontal="center" vertical="center"/>
    </xf>
    <xf numFmtId="0" fontId="3" fillId="0" borderId="0" xfId="4" applyFont="1" applyAlignment="1">
      <alignment horizontal="center" vertical="center"/>
    </xf>
    <xf numFmtId="0" fontId="11" fillId="0" borderId="0" xfId="4" applyAlignment="1">
      <alignment horizontal="center" vertical="center"/>
    </xf>
    <xf numFmtId="0" fontId="3" fillId="0" borderId="0" xfId="4" applyFont="1" applyAlignment="1">
      <alignment horizontal="left" vertical="center"/>
    </xf>
    <xf numFmtId="49" fontId="3" fillId="0" borderId="0" xfId="4" quotePrefix="1" applyNumberFormat="1" applyFont="1">
      <alignment vertical="center"/>
    </xf>
    <xf numFmtId="49" fontId="3" fillId="0" borderId="0" xfId="4" applyNumberFormat="1" applyFont="1" applyAlignment="1">
      <alignment horizontal="center" vertical="center"/>
    </xf>
    <xf numFmtId="0" fontId="3" fillId="0" borderId="0" xfId="0" applyFont="1" applyAlignment="1">
      <alignment horizontal="left" vertical="center" shrinkToFit="1"/>
    </xf>
    <xf numFmtId="38" fontId="3" fillId="0" borderId="0" xfId="3" applyFont="1" applyFill="1" applyBorder="1" applyAlignment="1">
      <alignment horizontal="right" vertical="center" shrinkToFit="1"/>
    </xf>
    <xf numFmtId="49" fontId="3" fillId="3" borderId="0" xfId="0" applyNumberFormat="1" applyFont="1" applyFill="1">
      <alignment vertical="center"/>
    </xf>
    <xf numFmtId="0" fontId="4" fillId="0" borderId="4" xfId="0" applyFont="1" applyBorder="1">
      <alignment vertical="center"/>
    </xf>
    <xf numFmtId="3" fontId="4" fillId="0" borderId="0" xfId="0" applyNumberFormat="1" applyFont="1">
      <alignment vertical="center"/>
    </xf>
    <xf numFmtId="3" fontId="4" fillId="0" borderId="0" xfId="0" applyNumberFormat="1" applyFont="1" applyAlignment="1">
      <alignment horizontal="right" vertical="center"/>
    </xf>
    <xf numFmtId="0" fontId="6" fillId="0" borderId="0" xfId="0" applyFont="1" applyAlignment="1">
      <alignment shrinkToFit="1"/>
    </xf>
    <xf numFmtId="0" fontId="3" fillId="0" borderId="0" xfId="0" applyFont="1" applyAlignment="1">
      <alignment vertical="center" shrinkToFit="1"/>
    </xf>
    <xf numFmtId="0" fontId="6" fillId="0" borderId="0" xfId="0" applyFont="1" applyAlignment="1">
      <alignment vertical="center" shrinkToFit="1"/>
    </xf>
    <xf numFmtId="3" fontId="7" fillId="0" borderId="0" xfId="0" applyNumberFormat="1" applyFont="1" applyAlignment="1">
      <alignment horizontal="right" vertical="center"/>
    </xf>
    <xf numFmtId="0" fontId="15" fillId="0" borderId="0" xfId="0" applyFont="1" applyAlignment="1">
      <alignment horizontal="left" vertical="center"/>
    </xf>
    <xf numFmtId="3" fontId="3" fillId="0" borderId="0" xfId="0" applyNumberFormat="1" applyFont="1" applyAlignment="1">
      <alignment horizontal="right" vertical="center"/>
    </xf>
    <xf numFmtId="3" fontId="15" fillId="0" borderId="0" xfId="0" applyNumberFormat="1" applyFont="1" applyAlignment="1">
      <alignment horizontal="right" vertical="center"/>
    </xf>
    <xf numFmtId="3" fontId="0" fillId="0" borderId="0" xfId="0" applyNumberFormat="1" applyAlignment="1">
      <alignment horizontal="right" vertical="center"/>
    </xf>
    <xf numFmtId="3" fontId="4" fillId="0" borderId="0" xfId="0" applyNumberFormat="1" applyFont="1" applyAlignment="1">
      <alignment horizontal="center" vertical="center"/>
    </xf>
    <xf numFmtId="0" fontId="3" fillId="4" borderId="0" xfId="0" applyFont="1" applyFill="1" applyAlignment="1">
      <alignment horizontal="center" vertical="center"/>
    </xf>
    <xf numFmtId="0" fontId="3" fillId="5" borderId="0" xfId="0" applyFont="1" applyFill="1" applyAlignment="1">
      <alignment horizontal="left" vertical="center"/>
    </xf>
    <xf numFmtId="0" fontId="3" fillId="5" borderId="0" xfId="0" applyFont="1" applyFill="1" applyAlignment="1">
      <alignment horizontal="center" vertical="center"/>
    </xf>
    <xf numFmtId="0" fontId="15" fillId="0" borderId="0" xfId="0" applyFont="1">
      <alignment vertical="center"/>
    </xf>
    <xf numFmtId="0" fontId="15" fillId="0" borderId="0" xfId="0" applyFont="1" applyAlignment="1">
      <alignment vertical="center" shrinkToFit="1"/>
    </xf>
    <xf numFmtId="38" fontId="1" fillId="0" borderId="0" xfId="3" applyFont="1">
      <alignment vertical="center"/>
    </xf>
    <xf numFmtId="38" fontId="3" fillId="0" borderId="0" xfId="3" applyFont="1">
      <alignment vertical="center"/>
    </xf>
    <xf numFmtId="38" fontId="3" fillId="0" borderId="0" xfId="3" applyFont="1" applyAlignment="1">
      <alignment horizontal="right" vertical="center"/>
    </xf>
    <xf numFmtId="38" fontId="0" fillId="0" borderId="0" xfId="3" applyFont="1">
      <alignment vertical="center"/>
    </xf>
    <xf numFmtId="38" fontId="5" fillId="0" borderId="0" xfId="3" applyFont="1">
      <alignment vertical="center"/>
    </xf>
    <xf numFmtId="38" fontId="4" fillId="0" borderId="0" xfId="3" applyFont="1" applyBorder="1" applyAlignment="1">
      <alignment horizontal="right" vertical="center"/>
    </xf>
    <xf numFmtId="38" fontId="6" fillId="0" borderId="0" xfId="3" applyFont="1" applyFill="1" applyBorder="1" applyAlignment="1"/>
    <xf numFmtId="38" fontId="4" fillId="0" borderId="0" xfId="3" applyFont="1" applyAlignment="1">
      <alignment vertical="center"/>
    </xf>
    <xf numFmtId="38" fontId="3" fillId="0" borderId="0" xfId="3" applyFont="1" applyAlignment="1">
      <alignment vertical="center"/>
    </xf>
    <xf numFmtId="38" fontId="4" fillId="0" borderId="0" xfId="3" applyFont="1" applyAlignment="1">
      <alignment horizontal="right" vertical="center"/>
    </xf>
    <xf numFmtId="38" fontId="6" fillId="0" borderId="0" xfId="3" applyFont="1">
      <alignment vertical="center"/>
    </xf>
    <xf numFmtId="38" fontId="4" fillId="0" borderId="0" xfId="3" applyFont="1" applyFill="1" applyBorder="1" applyAlignment="1">
      <alignment vertical="center"/>
    </xf>
    <xf numFmtId="38" fontId="4" fillId="0" borderId="7" xfId="3" applyFont="1" applyFill="1" applyBorder="1" applyAlignment="1">
      <alignment vertical="center"/>
    </xf>
    <xf numFmtId="38" fontId="3" fillId="0" borderId="3" xfId="3" applyFont="1" applyBorder="1">
      <alignment vertical="center"/>
    </xf>
    <xf numFmtId="38" fontId="3" fillId="0" borderId="4" xfId="3" applyFont="1" applyBorder="1">
      <alignment vertical="center"/>
    </xf>
    <xf numFmtId="38" fontId="4" fillId="0" borderId="3" xfId="3" applyFont="1" applyFill="1" applyBorder="1" applyAlignment="1">
      <alignment vertical="center"/>
    </xf>
    <xf numFmtId="38" fontId="3" fillId="0" borderId="5" xfId="3" applyFont="1" applyBorder="1">
      <alignment vertical="center"/>
    </xf>
    <xf numFmtId="38" fontId="0" fillId="0" borderId="0" xfId="3" applyFont="1" applyFill="1" applyBorder="1">
      <alignment vertical="center"/>
    </xf>
    <xf numFmtId="38" fontId="3" fillId="0" borderId="0" xfId="3" applyFont="1" applyFill="1" applyBorder="1" applyAlignment="1">
      <alignment vertical="center"/>
    </xf>
    <xf numFmtId="38" fontId="0" fillId="0" borderId="0" xfId="3" applyFont="1" applyFill="1">
      <alignment vertical="center"/>
    </xf>
    <xf numFmtId="38" fontId="3" fillId="0" borderId="0" xfId="3" quotePrefix="1" applyFont="1" applyBorder="1" applyAlignment="1">
      <alignment horizontal="center" vertical="center"/>
    </xf>
    <xf numFmtId="38" fontId="3" fillId="0" borderId="0" xfId="3" applyFont="1" applyBorder="1">
      <alignment vertical="center"/>
    </xf>
    <xf numFmtId="38" fontId="3" fillId="0" borderId="0" xfId="3" quotePrefix="1" applyFont="1" applyAlignment="1">
      <alignment horizontal="center" vertical="center"/>
    </xf>
    <xf numFmtId="38" fontId="3" fillId="0" borderId="6" xfId="3" applyFont="1" applyBorder="1">
      <alignment vertical="center"/>
    </xf>
    <xf numFmtId="38" fontId="3" fillId="0" borderId="0" xfId="3" quotePrefix="1" applyFont="1" applyFill="1" applyAlignment="1">
      <alignment horizontal="center" vertical="center"/>
    </xf>
    <xf numFmtId="38" fontId="3" fillId="0" borderId="0" xfId="3" applyFont="1" applyFill="1">
      <alignment vertical="center"/>
    </xf>
    <xf numFmtId="38" fontId="3" fillId="2" borderId="10" xfId="3" applyFont="1" applyFill="1" applyBorder="1" applyAlignment="1">
      <alignment horizontal="center" vertical="center"/>
    </xf>
    <xf numFmtId="38" fontId="3" fillId="0" borderId="0" xfId="3" applyFont="1" applyFill="1" applyBorder="1">
      <alignment vertical="center"/>
    </xf>
    <xf numFmtId="38" fontId="3" fillId="0" borderId="0" xfId="3" applyFont="1" applyFill="1" applyBorder="1" applyAlignment="1">
      <alignment horizontal="center" vertical="center"/>
    </xf>
    <xf numFmtId="38" fontId="3" fillId="0" borderId="0" xfId="3" quotePrefix="1" applyFont="1" applyFill="1" applyBorder="1" applyAlignment="1">
      <alignment horizontal="center" vertical="center"/>
    </xf>
    <xf numFmtId="38" fontId="3" fillId="2" borderId="0" xfId="3" applyFont="1" applyFill="1" applyBorder="1" applyAlignment="1">
      <alignment vertical="center"/>
    </xf>
    <xf numFmtId="0" fontId="3" fillId="2" borderId="0" xfId="0" quotePrefix="1" applyFont="1" applyFill="1" applyAlignment="1">
      <alignment horizontal="center" vertical="center"/>
    </xf>
    <xf numFmtId="0" fontId="4" fillId="0" borderId="6" xfId="0" applyFont="1" applyBorder="1">
      <alignment vertical="center"/>
    </xf>
    <xf numFmtId="0" fontId="3" fillId="4" borderId="0" xfId="0" quotePrefix="1" applyFont="1" applyFill="1" applyAlignment="1">
      <alignment horizontal="center" vertical="center"/>
    </xf>
    <xf numFmtId="0" fontId="3" fillId="5" borderId="0" xfId="0" quotePrefix="1" applyFont="1" applyFill="1" applyAlignment="1">
      <alignment horizontal="center" vertical="center"/>
    </xf>
    <xf numFmtId="38" fontId="4" fillId="0" borderId="0" xfId="3" applyFont="1" applyFill="1" applyBorder="1" applyAlignment="1">
      <alignment horizontal="right" vertical="center"/>
    </xf>
    <xf numFmtId="38" fontId="4" fillId="0" borderId="0" xfId="3" applyFont="1" applyFill="1" applyAlignment="1">
      <alignment horizontal="right" vertical="center"/>
    </xf>
    <xf numFmtId="0" fontId="3" fillId="2" borderId="10" xfId="0" applyFont="1" applyFill="1" applyBorder="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176" fontId="3" fillId="0" borderId="0" xfId="0" applyNumberFormat="1" applyFont="1">
      <alignment vertical="center"/>
    </xf>
    <xf numFmtId="0" fontId="11" fillId="0" borderId="0" xfId="0" applyFont="1">
      <alignment vertical="center"/>
    </xf>
    <xf numFmtId="38" fontId="11" fillId="0" borderId="0" xfId="3" applyFont="1" applyFill="1" applyAlignment="1">
      <alignment horizontal="right" vertical="center"/>
    </xf>
    <xf numFmtId="38" fontId="11" fillId="0" borderId="0" xfId="3" applyFont="1" applyFill="1" applyBorder="1" applyAlignment="1">
      <alignment horizontal="right" vertical="center"/>
    </xf>
    <xf numFmtId="0" fontId="11" fillId="0" borderId="0" xfId="0" applyFont="1" applyAlignment="1">
      <alignment horizontal="center" vertical="center"/>
    </xf>
    <xf numFmtId="38" fontId="11" fillId="0" borderId="0" xfId="3" applyFont="1" applyFill="1" applyBorder="1" applyAlignment="1">
      <alignment vertical="center"/>
    </xf>
    <xf numFmtId="38" fontId="11" fillId="0" borderId="0" xfId="3" applyFont="1" applyFill="1" applyBorder="1" applyAlignment="1">
      <alignment horizontal="center" vertical="center"/>
    </xf>
    <xf numFmtId="0" fontId="23" fillId="0" borderId="0" xfId="0" applyFont="1">
      <alignment vertical="center"/>
    </xf>
    <xf numFmtId="0" fontId="7" fillId="0" borderId="0" xfId="0" applyFont="1">
      <alignment vertical="center"/>
    </xf>
    <xf numFmtId="38" fontId="10" fillId="0" borderId="11" xfId="3" applyFont="1" applyFill="1" applyBorder="1" applyAlignment="1">
      <alignment horizontal="center" vertical="center"/>
    </xf>
    <xf numFmtId="0" fontId="10" fillId="0" borderId="11" xfId="0" applyFont="1" applyBorder="1" applyAlignment="1">
      <alignment horizontal="center" vertical="center"/>
    </xf>
    <xf numFmtId="38" fontId="11" fillId="0" borderId="11" xfId="3" applyFont="1" applyFill="1" applyBorder="1" applyAlignment="1">
      <alignment horizontal="right" vertical="center"/>
    </xf>
    <xf numFmtId="0" fontId="3" fillId="0" borderId="11" xfId="0" applyFont="1" applyBorder="1" applyAlignment="1">
      <alignment horizontal="left" vertical="center"/>
    </xf>
    <xf numFmtId="0" fontId="18" fillId="0" borderId="11" xfId="0" applyFont="1" applyBorder="1" applyAlignment="1">
      <alignment horizontal="left" vertical="center"/>
    </xf>
    <xf numFmtId="0" fontId="3" fillId="0" borderId="12" xfId="0" applyFont="1" applyBorder="1" applyAlignment="1">
      <alignment horizontal="left" vertical="center"/>
    </xf>
    <xf numFmtId="0" fontId="18" fillId="0" borderId="12" xfId="0" applyFont="1" applyBorder="1" applyAlignment="1">
      <alignment horizontal="left" vertical="center"/>
    </xf>
    <xf numFmtId="0" fontId="3" fillId="0" borderId="13" xfId="0" applyFont="1" applyBorder="1" applyAlignment="1">
      <alignment horizontal="left" vertical="center"/>
    </xf>
    <xf numFmtId="0" fontId="18" fillId="0" borderId="13" xfId="0" applyFont="1" applyBorder="1" applyAlignment="1">
      <alignment horizontal="left" vertical="center"/>
    </xf>
    <xf numFmtId="0" fontId="7" fillId="0" borderId="12" xfId="0" applyFont="1" applyBorder="1">
      <alignment vertical="center"/>
    </xf>
    <xf numFmtId="38" fontId="3" fillId="2" borderId="14" xfId="3" applyFont="1" applyFill="1" applyBorder="1" applyAlignment="1">
      <alignment horizontal="right" vertical="center"/>
    </xf>
    <xf numFmtId="0" fontId="7" fillId="0" borderId="12" xfId="0" applyFont="1" applyBorder="1" applyAlignment="1">
      <alignment horizontal="right" vertical="center"/>
    </xf>
    <xf numFmtId="177" fontId="3" fillId="0" borderId="0" xfId="3" applyNumberFormat="1" applyFont="1" applyFill="1" applyBorder="1" applyAlignment="1">
      <alignment horizontal="right" vertical="center"/>
    </xf>
    <xf numFmtId="3" fontId="3" fillId="0" borderId="0" xfId="0" applyNumberFormat="1" applyFont="1">
      <alignment vertical="center"/>
    </xf>
    <xf numFmtId="38" fontId="4" fillId="0" borderId="0" xfId="0" applyNumberFormat="1" applyFont="1">
      <alignment vertical="center"/>
    </xf>
    <xf numFmtId="0" fontId="3" fillId="2" borderId="0" xfId="0" applyFont="1" applyFill="1">
      <alignment vertical="center"/>
    </xf>
    <xf numFmtId="0" fontId="3" fillId="2" borderId="0" xfId="4" applyFont="1" applyFill="1">
      <alignment vertical="center"/>
    </xf>
    <xf numFmtId="0" fontId="7" fillId="0" borderId="0" xfId="4" applyFont="1">
      <alignment vertical="center"/>
    </xf>
    <xf numFmtId="0" fontId="20" fillId="0" borderId="0" xfId="0" applyFont="1">
      <alignment vertical="center"/>
    </xf>
    <xf numFmtId="0" fontId="20" fillId="0" borderId="0" xfId="0" applyFont="1" applyAlignment="1">
      <alignment vertical="center" shrinkToFit="1"/>
    </xf>
    <xf numFmtId="0" fontId="10" fillId="0" borderId="0" xfId="0" applyFont="1" applyAlignment="1">
      <alignment horizontal="left" vertical="center" shrinkToFit="1"/>
    </xf>
    <xf numFmtId="0" fontId="22" fillId="0" borderId="0" xfId="0" applyFont="1">
      <alignment vertical="center"/>
    </xf>
    <xf numFmtId="0" fontId="3" fillId="6" borderId="0" xfId="0" applyFont="1" applyFill="1" applyAlignment="1">
      <alignment horizontal="left" vertical="center"/>
    </xf>
    <xf numFmtId="0" fontId="12" fillId="0" borderId="0" xfId="0" applyFont="1" applyAlignment="1">
      <alignment horizontal="left" vertical="center" wrapText="1"/>
    </xf>
    <xf numFmtId="176" fontId="23" fillId="0" borderId="0" xfId="0" applyNumberFormat="1" applyFont="1" applyAlignment="1">
      <alignment horizontal="center" vertical="center"/>
    </xf>
    <xf numFmtId="49" fontId="23" fillId="0" borderId="0" xfId="0" quotePrefix="1" applyNumberFormat="1" applyFont="1" applyAlignment="1">
      <alignment horizontal="center" vertical="center"/>
    </xf>
    <xf numFmtId="0" fontId="23" fillId="0" borderId="0" xfId="0" applyFont="1" applyAlignment="1">
      <alignment horizontal="left" vertical="center"/>
    </xf>
    <xf numFmtId="38" fontId="4" fillId="7" borderId="15" xfId="3" applyFont="1" applyFill="1" applyBorder="1">
      <alignment vertical="center"/>
    </xf>
    <xf numFmtId="38" fontId="4" fillId="7" borderId="16" xfId="3" applyFont="1" applyFill="1" applyBorder="1">
      <alignment vertical="center"/>
    </xf>
    <xf numFmtId="0" fontId="4" fillId="7" borderId="17" xfId="0" applyFont="1" applyFill="1" applyBorder="1">
      <alignment vertical="center"/>
    </xf>
    <xf numFmtId="38" fontId="11" fillId="7" borderId="18" xfId="3" applyFont="1" applyFill="1" applyBorder="1" applyAlignment="1">
      <alignment vertical="center"/>
    </xf>
    <xf numFmtId="0" fontId="3" fillId="7" borderId="8" xfId="0" applyFont="1" applyFill="1" applyBorder="1" applyAlignment="1">
      <alignment horizontal="distributed" vertical="center"/>
    </xf>
    <xf numFmtId="0" fontId="3" fillId="7" borderId="8" xfId="0" applyFont="1" applyFill="1" applyBorder="1" applyAlignment="1">
      <alignment horizontal="center" vertical="center"/>
    </xf>
    <xf numFmtId="0" fontId="3" fillId="7" borderId="19" xfId="0" applyFont="1" applyFill="1" applyBorder="1" applyAlignment="1">
      <alignment horizontal="center" vertical="center"/>
    </xf>
    <xf numFmtId="38" fontId="4" fillId="7" borderId="18" xfId="3" applyFont="1" applyFill="1" applyBorder="1">
      <alignment vertical="center"/>
    </xf>
    <xf numFmtId="38" fontId="3" fillId="7" borderId="0" xfId="3" applyFont="1" applyFill="1" applyBorder="1" applyAlignment="1">
      <alignment horizontal="distributed" vertical="center"/>
    </xf>
    <xf numFmtId="38" fontId="3" fillId="7" borderId="0" xfId="3" applyFont="1" applyFill="1" applyBorder="1">
      <alignment vertical="center"/>
    </xf>
    <xf numFmtId="0" fontId="3" fillId="7" borderId="0" xfId="0" applyFont="1" applyFill="1" applyAlignment="1">
      <alignment horizontal="distributed" vertical="center"/>
    </xf>
    <xf numFmtId="0" fontId="4" fillId="7" borderId="19" xfId="0" applyFont="1" applyFill="1" applyBorder="1">
      <alignment vertical="center"/>
    </xf>
    <xf numFmtId="38" fontId="3" fillId="7" borderId="8" xfId="3" applyFont="1" applyFill="1" applyBorder="1" applyAlignment="1">
      <alignment horizontal="right" vertical="center"/>
    </xf>
    <xf numFmtId="0" fontId="11" fillId="7" borderId="19" xfId="0" applyFont="1" applyFill="1" applyBorder="1" applyAlignment="1">
      <alignment horizontal="center" vertical="center"/>
    </xf>
    <xf numFmtId="38" fontId="11" fillId="7" borderId="0" xfId="3" applyFont="1" applyFill="1" applyBorder="1" applyAlignment="1">
      <alignment vertical="center"/>
    </xf>
    <xf numFmtId="38" fontId="4" fillId="7" borderId="0" xfId="3" applyFont="1" applyFill="1" applyBorder="1" applyAlignment="1">
      <alignment horizontal="right" vertical="center"/>
    </xf>
    <xf numFmtId="38" fontId="3" fillId="7" borderId="0" xfId="3" applyFont="1" applyFill="1" applyBorder="1" applyAlignment="1">
      <alignment horizontal="center" vertical="center"/>
    </xf>
    <xf numFmtId="38" fontId="4" fillId="7" borderId="0" xfId="3" applyFont="1" applyFill="1" applyBorder="1">
      <alignment vertical="center"/>
    </xf>
    <xf numFmtId="38" fontId="11" fillId="7" borderId="20" xfId="3" applyFont="1" applyFill="1" applyBorder="1" applyAlignment="1">
      <alignment vertical="center"/>
    </xf>
    <xf numFmtId="38" fontId="11" fillId="7" borderId="21" xfId="3" applyFont="1" applyFill="1" applyBorder="1" applyAlignment="1">
      <alignment vertical="center"/>
    </xf>
    <xf numFmtId="38" fontId="11" fillId="7" borderId="21" xfId="3" applyFont="1" applyFill="1" applyBorder="1" applyAlignment="1">
      <alignment horizontal="center" vertical="center"/>
    </xf>
    <xf numFmtId="0" fontId="11" fillId="7" borderId="22" xfId="0" applyFont="1" applyFill="1" applyBorder="1" applyAlignment="1">
      <alignment horizontal="center" vertical="center"/>
    </xf>
    <xf numFmtId="38" fontId="4" fillId="7" borderId="23" xfId="3" applyFont="1" applyFill="1" applyBorder="1" applyAlignment="1">
      <alignment horizontal="right" vertical="center"/>
    </xf>
    <xf numFmtId="0" fontId="4" fillId="0" borderId="0" xfId="0" applyFont="1" applyAlignment="1">
      <alignment vertical="center" wrapText="1"/>
    </xf>
    <xf numFmtId="0" fontId="24"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 xfId="0" applyFont="1" applyBorder="1">
      <alignment vertical="center"/>
    </xf>
    <xf numFmtId="0" fontId="26" fillId="0" borderId="5" xfId="0" applyFont="1" applyBorder="1">
      <alignment vertical="center"/>
    </xf>
    <xf numFmtId="0" fontId="26" fillId="0" borderId="6" xfId="0" applyFont="1" applyBorder="1">
      <alignment vertical="center"/>
    </xf>
    <xf numFmtId="0" fontId="29" fillId="0" borderId="0" xfId="0" applyFont="1">
      <alignment vertical="center"/>
    </xf>
    <xf numFmtId="0" fontId="29" fillId="0" borderId="8" xfId="0" applyFont="1" applyBorder="1">
      <alignment vertical="center"/>
    </xf>
    <xf numFmtId="49" fontId="29" fillId="0" borderId="0" xfId="0" quotePrefix="1" applyNumberFormat="1" applyFont="1" applyAlignment="1">
      <alignment horizontal="center" vertical="center"/>
    </xf>
    <xf numFmtId="0" fontId="29" fillId="0" borderId="0" xfId="0" applyFont="1" applyAlignment="1">
      <alignment vertical="center" wrapText="1"/>
    </xf>
    <xf numFmtId="49" fontId="24" fillId="0" borderId="0" xfId="0" applyNumberFormat="1" applyFont="1">
      <alignment vertical="center"/>
    </xf>
    <xf numFmtId="0" fontId="25" fillId="0" borderId="0" xfId="0" applyFont="1" applyAlignment="1">
      <alignment horizontal="center" vertical="center"/>
    </xf>
    <xf numFmtId="0" fontId="31" fillId="0" borderId="0" xfId="0" applyFont="1">
      <alignment vertical="center"/>
    </xf>
    <xf numFmtId="49" fontId="29" fillId="0" borderId="0" xfId="0" quotePrefix="1" applyNumberFormat="1" applyFont="1">
      <alignment vertical="center"/>
    </xf>
    <xf numFmtId="0" fontId="26" fillId="0" borderId="33" xfId="0" applyFont="1" applyBorder="1">
      <alignment vertical="center"/>
    </xf>
    <xf numFmtId="0" fontId="34" fillId="0" borderId="0" xfId="0" applyFont="1">
      <alignment vertical="center"/>
    </xf>
    <xf numFmtId="0" fontId="25" fillId="0" borderId="0" xfId="0" applyFont="1" applyAlignment="1">
      <alignment vertical="center" wrapText="1"/>
    </xf>
    <xf numFmtId="0" fontId="27" fillId="0" borderId="3" xfId="0" applyFont="1" applyBorder="1" applyAlignment="1">
      <alignment vertical="center" wrapText="1"/>
    </xf>
    <xf numFmtId="0" fontId="35" fillId="0" borderId="3" xfId="0" applyFont="1" applyBorder="1" applyAlignment="1">
      <alignment vertical="center" wrapText="1"/>
    </xf>
    <xf numFmtId="0" fontId="30" fillId="0" borderId="0" xfId="0" applyFont="1" applyAlignment="1">
      <alignment vertical="center" wrapText="1"/>
    </xf>
    <xf numFmtId="0" fontId="36" fillId="0" borderId="0" xfId="0" applyFont="1" applyAlignment="1">
      <alignment horizontal="center" vertical="center"/>
    </xf>
    <xf numFmtId="0" fontId="24" fillId="0" borderId="0" xfId="0" applyFont="1" applyAlignment="1">
      <alignment vertical="center" wrapText="1"/>
    </xf>
    <xf numFmtId="0" fontId="33" fillId="0" borderId="3" xfId="0" applyFont="1" applyBorder="1" applyAlignment="1">
      <alignment vertical="center" wrapText="1"/>
    </xf>
    <xf numFmtId="0" fontId="29" fillId="0" borderId="6" xfId="0" applyFont="1" applyBorder="1">
      <alignment vertical="center"/>
    </xf>
    <xf numFmtId="0" fontId="25" fillId="0" borderId="3" xfId="0" applyFont="1" applyBorder="1" applyAlignment="1">
      <alignment horizontal="center" vertical="center"/>
    </xf>
    <xf numFmtId="0" fontId="39" fillId="0" borderId="0" xfId="0" applyFont="1">
      <alignment vertical="center"/>
    </xf>
    <xf numFmtId="0" fontId="26" fillId="0" borderId="8" xfId="0" applyFont="1" applyBorder="1">
      <alignment vertical="center"/>
    </xf>
    <xf numFmtId="0" fontId="24" fillId="0" borderId="33" xfId="0" applyFont="1" applyBorder="1">
      <alignment vertical="center"/>
    </xf>
    <xf numFmtId="0" fontId="29" fillId="0" borderId="0" xfId="0" applyFont="1" applyBorder="1">
      <alignment vertical="center"/>
    </xf>
    <xf numFmtId="0" fontId="29" fillId="0" borderId="0" xfId="0" applyFont="1" applyBorder="1" applyAlignment="1">
      <alignment vertical="center"/>
    </xf>
    <xf numFmtId="0" fontId="24" fillId="0" borderId="0" xfId="0" applyFont="1" applyBorder="1">
      <alignment vertical="center"/>
    </xf>
    <xf numFmtId="0" fontId="37" fillId="0" borderId="0" xfId="0" applyFont="1" applyBorder="1" applyAlignment="1">
      <alignment vertical="center"/>
    </xf>
    <xf numFmtId="0" fontId="29" fillId="0" borderId="0" xfId="0" applyFont="1" applyBorder="1" applyAlignment="1">
      <alignment horizontal="left" vertical="center" indent="2"/>
    </xf>
    <xf numFmtId="0" fontId="29" fillId="0" borderId="0" xfId="0" applyFont="1" applyAlignment="1">
      <alignment horizontal="left" vertical="center" indent="2"/>
    </xf>
    <xf numFmtId="0" fontId="33" fillId="0" borderId="0" xfId="0" applyFont="1" applyAlignment="1">
      <alignment vertical="center" wrapText="1"/>
    </xf>
    <xf numFmtId="0" fontId="33" fillId="0" borderId="0" xfId="0" applyFont="1" applyAlignment="1">
      <alignment vertical="top" wrapText="1"/>
    </xf>
    <xf numFmtId="0" fontId="36" fillId="0" borderId="0" xfId="0" applyFont="1" applyBorder="1" applyAlignment="1">
      <alignment horizontal="center" vertical="center"/>
    </xf>
    <xf numFmtId="0" fontId="32" fillId="0" borderId="0" xfId="0" applyFont="1">
      <alignment vertical="center"/>
    </xf>
    <xf numFmtId="0" fontId="33" fillId="0" borderId="34" xfId="0" applyFont="1" applyBorder="1" applyAlignment="1">
      <alignment wrapText="1"/>
    </xf>
    <xf numFmtId="0" fontId="33" fillId="0" borderId="35" xfId="0" applyFont="1" applyBorder="1" applyAlignment="1">
      <alignment wrapText="1"/>
    </xf>
    <xf numFmtId="0" fontId="33" fillId="0" borderId="36" xfId="0" applyFont="1" applyBorder="1" applyAlignment="1">
      <alignment wrapText="1"/>
    </xf>
    <xf numFmtId="0" fontId="33" fillId="0" borderId="37" xfId="0" applyFont="1" applyBorder="1" applyAlignment="1">
      <alignment wrapText="1"/>
    </xf>
    <xf numFmtId="0" fontId="33" fillId="0" borderId="0" xfId="0" applyFont="1" applyAlignment="1">
      <alignment wrapText="1"/>
    </xf>
    <xf numFmtId="0" fontId="33" fillId="0" borderId="38" xfId="0" applyFont="1" applyBorder="1" applyAlignment="1">
      <alignment wrapText="1"/>
    </xf>
    <xf numFmtId="0" fontId="33" fillId="0" borderId="39" xfId="0" applyFont="1" applyBorder="1" applyAlignment="1">
      <alignment wrapText="1"/>
    </xf>
    <xf numFmtId="0" fontId="33" fillId="0" borderId="40" xfId="0" applyFont="1" applyBorder="1" applyAlignment="1">
      <alignment wrapText="1"/>
    </xf>
    <xf numFmtId="0" fontId="33" fillId="0" borderId="41" xfId="0" applyFont="1" applyBorder="1" applyAlignment="1">
      <alignment wrapText="1"/>
    </xf>
    <xf numFmtId="49" fontId="29" fillId="11" borderId="5" xfId="0" applyNumberFormat="1" applyFont="1" applyFill="1" applyBorder="1" applyAlignment="1">
      <alignment horizontal="center" vertical="center"/>
    </xf>
    <xf numFmtId="49" fontId="29" fillId="11" borderId="4" xfId="0" applyNumberFormat="1" applyFont="1" applyFill="1" applyBorder="1" applyAlignment="1">
      <alignment horizontal="center" vertical="center"/>
    </xf>
    <xf numFmtId="0" fontId="36" fillId="11" borderId="6" xfId="0" applyFont="1" applyFill="1" applyBorder="1" applyAlignment="1">
      <alignment horizontal="left" vertical="center" wrapText="1"/>
    </xf>
    <xf numFmtId="0" fontId="36" fillId="11" borderId="26" xfId="0" applyFont="1" applyFill="1" applyBorder="1" applyAlignment="1">
      <alignment horizontal="left" vertical="center" wrapText="1"/>
    </xf>
    <xf numFmtId="0" fontId="36" fillId="11" borderId="8" xfId="0" applyFont="1" applyFill="1" applyBorder="1" applyAlignment="1">
      <alignment horizontal="left" vertical="center" wrapText="1"/>
    </xf>
    <xf numFmtId="0" fontId="36" fillId="11" borderId="27" xfId="0" applyFont="1" applyFill="1" applyBorder="1" applyAlignment="1">
      <alignment horizontal="left" vertical="center" wrapText="1"/>
    </xf>
    <xf numFmtId="0" fontId="29" fillId="0" borderId="6" xfId="0" applyFont="1" applyBorder="1" applyAlignment="1">
      <alignment horizontal="left" vertical="center" indent="2"/>
    </xf>
    <xf numFmtId="0" fontId="29" fillId="0" borderId="0" xfId="0" applyFont="1" applyAlignment="1">
      <alignment horizontal="left" vertical="center" indent="2"/>
    </xf>
    <xf numFmtId="0" fontId="29" fillId="0" borderId="8" xfId="0" applyFont="1" applyBorder="1" applyAlignment="1">
      <alignment horizontal="left" vertical="center" indent="2"/>
    </xf>
    <xf numFmtId="0" fontId="41" fillId="0" borderId="0" xfId="0" applyFont="1" applyBorder="1" applyAlignment="1">
      <alignment horizontal="center" wrapText="1"/>
    </xf>
    <xf numFmtId="49" fontId="29" fillId="12" borderId="5" xfId="0" applyNumberFormat="1" applyFont="1" applyFill="1" applyBorder="1" applyAlignment="1">
      <alignment horizontal="center" vertical="center"/>
    </xf>
    <xf numFmtId="49" fontId="29" fillId="12" borderId="4" xfId="0" applyNumberFormat="1" applyFont="1" applyFill="1" applyBorder="1" applyAlignment="1">
      <alignment horizontal="center" vertical="center"/>
    </xf>
    <xf numFmtId="0" fontId="36" fillId="12" borderId="6" xfId="0" applyFont="1" applyFill="1" applyBorder="1" applyAlignment="1">
      <alignment horizontal="left" vertical="center" wrapText="1"/>
    </xf>
    <xf numFmtId="0" fontId="36" fillId="12" borderId="26" xfId="0" applyFont="1" applyFill="1" applyBorder="1" applyAlignment="1">
      <alignment horizontal="left" vertical="center" wrapText="1"/>
    </xf>
    <xf numFmtId="0" fontId="36" fillId="12" borderId="8" xfId="0" applyFont="1" applyFill="1" applyBorder="1" applyAlignment="1">
      <alignment horizontal="left" vertical="center" wrapText="1"/>
    </xf>
    <xf numFmtId="0" fontId="36" fillId="12" borderId="27" xfId="0" applyFont="1" applyFill="1" applyBorder="1" applyAlignment="1">
      <alignment horizontal="left" vertical="center" wrapText="1"/>
    </xf>
    <xf numFmtId="49" fontId="29" fillId="13" borderId="5" xfId="0" applyNumberFormat="1" applyFont="1" applyFill="1" applyBorder="1" applyAlignment="1">
      <alignment horizontal="center" vertical="center"/>
    </xf>
    <xf numFmtId="49" fontId="29" fillId="13" borderId="4" xfId="0" applyNumberFormat="1" applyFont="1" applyFill="1" applyBorder="1" applyAlignment="1">
      <alignment horizontal="center" vertical="center"/>
    </xf>
    <xf numFmtId="0" fontId="36" fillId="13" borderId="6" xfId="0" applyFont="1" applyFill="1" applyBorder="1" applyAlignment="1">
      <alignment horizontal="left" vertical="center" wrapText="1"/>
    </xf>
    <xf numFmtId="0" fontId="36" fillId="13" borderId="26" xfId="0" applyFont="1" applyFill="1" applyBorder="1" applyAlignment="1">
      <alignment horizontal="left" vertical="center" wrapText="1"/>
    </xf>
    <xf numFmtId="0" fontId="36" fillId="13" borderId="8" xfId="0" applyFont="1" applyFill="1" applyBorder="1" applyAlignment="1">
      <alignment horizontal="left" vertical="center" wrapText="1"/>
    </xf>
    <xf numFmtId="0" fontId="36" fillId="13" borderId="27" xfId="0" applyFont="1" applyFill="1" applyBorder="1" applyAlignment="1">
      <alignment horizontal="left" vertical="center" wrapText="1"/>
    </xf>
    <xf numFmtId="49" fontId="29" fillId="17" borderId="5" xfId="0" applyNumberFormat="1" applyFont="1" applyFill="1" applyBorder="1" applyAlignment="1">
      <alignment horizontal="center" vertical="center"/>
    </xf>
    <xf numFmtId="49" fontId="29" fillId="17" borderId="4" xfId="0" applyNumberFormat="1" applyFont="1" applyFill="1" applyBorder="1" applyAlignment="1">
      <alignment horizontal="center" vertical="center"/>
    </xf>
    <xf numFmtId="0" fontId="36" fillId="17" borderId="6" xfId="0" applyFont="1" applyFill="1" applyBorder="1" applyAlignment="1">
      <alignment horizontal="left" vertical="center" wrapText="1"/>
    </xf>
    <xf numFmtId="0" fontId="36" fillId="17" borderId="26" xfId="0" applyFont="1" applyFill="1" applyBorder="1" applyAlignment="1">
      <alignment horizontal="left" vertical="center" wrapText="1"/>
    </xf>
    <xf numFmtId="0" fontId="36" fillId="17" borderId="8" xfId="0" applyFont="1" applyFill="1" applyBorder="1" applyAlignment="1">
      <alignment horizontal="left" vertical="center" wrapText="1"/>
    </xf>
    <xf numFmtId="0" fontId="36" fillId="17" borderId="27" xfId="0" applyFont="1" applyFill="1" applyBorder="1" applyAlignment="1">
      <alignment horizontal="left" vertical="center" wrapText="1"/>
    </xf>
    <xf numFmtId="0" fontId="29" fillId="0" borderId="0" xfId="0" applyFont="1" applyBorder="1" applyAlignment="1">
      <alignment horizontal="left" vertical="center" indent="2"/>
    </xf>
    <xf numFmtId="49" fontId="26" fillId="14" borderId="5" xfId="0" applyNumberFormat="1" applyFont="1" applyFill="1" applyBorder="1" applyAlignment="1">
      <alignment horizontal="center" vertical="center"/>
    </xf>
    <xf numFmtId="49" fontId="26" fillId="14" borderId="4" xfId="0" applyNumberFormat="1" applyFont="1" applyFill="1" applyBorder="1" applyAlignment="1">
      <alignment horizontal="center" vertical="center"/>
    </xf>
    <xf numFmtId="0" fontId="36" fillId="14" borderId="6" xfId="0" applyFont="1" applyFill="1" applyBorder="1" applyAlignment="1">
      <alignment horizontal="left" vertical="center" wrapText="1"/>
    </xf>
    <xf numFmtId="0" fontId="36" fillId="14" borderId="26" xfId="0" applyFont="1" applyFill="1" applyBorder="1" applyAlignment="1">
      <alignment horizontal="left" vertical="center" wrapText="1"/>
    </xf>
    <xf numFmtId="0" fontId="36" fillId="14" borderId="8" xfId="0" applyFont="1" applyFill="1" applyBorder="1" applyAlignment="1">
      <alignment horizontal="left" vertical="center" wrapText="1"/>
    </xf>
    <xf numFmtId="0" fontId="36" fillId="14" borderId="27" xfId="0" applyFont="1" applyFill="1" applyBorder="1" applyAlignment="1">
      <alignment horizontal="left" vertical="center" wrapText="1"/>
    </xf>
    <xf numFmtId="49" fontId="26" fillId="15" borderId="5" xfId="0" applyNumberFormat="1" applyFont="1" applyFill="1" applyBorder="1" applyAlignment="1">
      <alignment horizontal="center" vertical="center"/>
    </xf>
    <xf numFmtId="49" fontId="26" fillId="15" borderId="4" xfId="0" applyNumberFormat="1" applyFont="1" applyFill="1" applyBorder="1" applyAlignment="1">
      <alignment horizontal="center" vertical="center"/>
    </xf>
    <xf numFmtId="0" fontId="28" fillId="15" borderId="6" xfId="0" applyFont="1" applyFill="1" applyBorder="1" applyAlignment="1">
      <alignment horizontal="left" vertical="center" wrapText="1"/>
    </xf>
    <xf numFmtId="0" fontId="28" fillId="15" borderId="26" xfId="0" applyFont="1" applyFill="1" applyBorder="1" applyAlignment="1">
      <alignment horizontal="left" vertical="center" wrapText="1"/>
    </xf>
    <xf numFmtId="0" fontId="28" fillId="15" borderId="8" xfId="0" applyFont="1" applyFill="1" applyBorder="1" applyAlignment="1">
      <alignment horizontal="left" vertical="center" wrapText="1"/>
    </xf>
    <xf numFmtId="0" fontId="28" fillId="15" borderId="27" xfId="0" applyFont="1" applyFill="1" applyBorder="1" applyAlignment="1">
      <alignment horizontal="left" vertical="center" wrapText="1"/>
    </xf>
    <xf numFmtId="0" fontId="28" fillId="15" borderId="6" xfId="0" applyFont="1" applyFill="1" applyBorder="1" applyAlignment="1">
      <alignment vertical="center" wrapText="1"/>
    </xf>
    <xf numFmtId="0" fontId="28" fillId="15" borderId="26" xfId="0" applyFont="1" applyFill="1" applyBorder="1" applyAlignment="1">
      <alignment vertical="center" wrapText="1"/>
    </xf>
    <xf numFmtId="0" fontId="28" fillId="15" borderId="8" xfId="0" applyFont="1" applyFill="1" applyBorder="1" applyAlignment="1">
      <alignment vertical="center" wrapText="1"/>
    </xf>
    <xf numFmtId="0" fontId="28" fillId="15" borderId="27" xfId="0" applyFont="1" applyFill="1" applyBorder="1" applyAlignment="1">
      <alignment vertical="center" wrapText="1"/>
    </xf>
    <xf numFmtId="49" fontId="26" fillId="16" borderId="5" xfId="0" applyNumberFormat="1" applyFont="1" applyFill="1" applyBorder="1" applyAlignment="1">
      <alignment horizontal="center" vertical="center"/>
    </xf>
    <xf numFmtId="49" fontId="26" fillId="16" borderId="4" xfId="0" applyNumberFormat="1" applyFont="1" applyFill="1" applyBorder="1" applyAlignment="1">
      <alignment horizontal="center" vertical="center"/>
    </xf>
    <xf numFmtId="0" fontId="28" fillId="16" borderId="6" xfId="0" applyFont="1" applyFill="1" applyBorder="1" applyAlignment="1">
      <alignment horizontal="left" vertical="center" wrapText="1"/>
    </xf>
    <xf numFmtId="0" fontId="28" fillId="16" borderId="26" xfId="0" applyFont="1" applyFill="1" applyBorder="1" applyAlignment="1">
      <alignment horizontal="left" vertical="center" wrapText="1"/>
    </xf>
    <xf numFmtId="0" fontId="28" fillId="16" borderId="8" xfId="0" applyFont="1" applyFill="1" applyBorder="1" applyAlignment="1">
      <alignment horizontal="left" vertical="center" wrapText="1"/>
    </xf>
    <xf numFmtId="0" fontId="28" fillId="16" borderId="27" xfId="0" applyFont="1" applyFill="1" applyBorder="1" applyAlignment="1">
      <alignment horizontal="left" vertical="center" wrapText="1"/>
    </xf>
    <xf numFmtId="0" fontId="29" fillId="0" borderId="6" xfId="0" applyFont="1" applyBorder="1" applyAlignment="1">
      <alignment horizontal="left" vertical="center" wrapText="1" indent="2"/>
    </xf>
    <xf numFmtId="0" fontId="29" fillId="0" borderId="0" xfId="0" applyFont="1" applyAlignment="1">
      <alignment horizontal="left" vertical="center" wrapText="1" indent="2"/>
    </xf>
    <xf numFmtId="0" fontId="39" fillId="0" borderId="0" xfId="0" applyFont="1" applyAlignment="1">
      <alignment vertical="center" wrapText="1"/>
    </xf>
    <xf numFmtId="0" fontId="28" fillId="16" borderId="6" xfId="0" applyFont="1" applyFill="1" applyBorder="1" applyAlignment="1">
      <alignment vertical="center" wrapText="1"/>
    </xf>
    <xf numFmtId="0" fontId="28" fillId="16" borderId="26" xfId="0" applyFont="1" applyFill="1" applyBorder="1" applyAlignment="1">
      <alignment vertical="center" wrapText="1"/>
    </xf>
    <xf numFmtId="0" fontId="28" fillId="16" borderId="8" xfId="0" applyFont="1" applyFill="1" applyBorder="1" applyAlignment="1">
      <alignment vertical="center" wrapText="1"/>
    </xf>
    <xf numFmtId="0" fontId="28" fillId="16" borderId="27" xfId="0" applyFont="1" applyFill="1" applyBorder="1" applyAlignment="1">
      <alignment vertical="center" wrapText="1"/>
    </xf>
    <xf numFmtId="38" fontId="4" fillId="0" borderId="12" xfId="3" applyFont="1" applyBorder="1" applyAlignment="1">
      <alignment horizontal="right" vertical="center"/>
    </xf>
    <xf numFmtId="38" fontId="4" fillId="0" borderId="13" xfId="3" applyFont="1" applyBorder="1" applyAlignment="1">
      <alignment horizontal="right" vertical="center"/>
    </xf>
    <xf numFmtId="38" fontId="4" fillId="0" borderId="0" xfId="3" applyFont="1" applyAlignment="1">
      <alignment horizontal="center" vertical="center"/>
    </xf>
    <xf numFmtId="0" fontId="4" fillId="2" borderId="24" xfId="0" applyFont="1" applyFill="1" applyBorder="1">
      <alignment vertical="center"/>
    </xf>
    <xf numFmtId="0" fontId="4" fillId="2" borderId="1" xfId="0" applyFont="1" applyFill="1" applyBorder="1">
      <alignment vertical="center"/>
    </xf>
    <xf numFmtId="0" fontId="4" fillId="2" borderId="25" xfId="0" applyFont="1" applyFill="1" applyBorder="1">
      <alignment vertical="center"/>
    </xf>
    <xf numFmtId="0" fontId="3" fillId="2" borderId="0" xfId="0" applyFont="1" applyFill="1" applyAlignment="1">
      <alignment horizontal="left" vertical="center"/>
    </xf>
    <xf numFmtId="38" fontId="3" fillId="2" borderId="0" xfId="3" applyFont="1" applyFill="1" applyBorder="1" applyAlignment="1">
      <alignment horizontal="right" vertical="center"/>
    </xf>
    <xf numFmtId="38" fontId="3" fillId="2" borderId="10" xfId="3" applyFont="1" applyFill="1" applyBorder="1" applyAlignment="1">
      <alignment horizontal="right" vertical="center"/>
    </xf>
    <xf numFmtId="38" fontId="4" fillId="0" borderId="0" xfId="3" applyFont="1" applyAlignment="1">
      <alignment horizontal="right" vertical="center"/>
    </xf>
    <xf numFmtId="0" fontId="4" fillId="2" borderId="8" xfId="0" applyFont="1" applyFill="1" applyBorder="1" applyAlignment="1">
      <alignment horizontal="center" vertical="center"/>
    </xf>
    <xf numFmtId="0" fontId="7" fillId="0" borderId="12" xfId="0" applyFont="1" applyBorder="1" applyAlignment="1">
      <alignment horizontal="center" vertical="center"/>
    </xf>
    <xf numFmtId="177" fontId="4" fillId="0" borderId="12" xfId="3" applyNumberFormat="1" applyFont="1" applyFill="1" applyBorder="1" applyAlignment="1">
      <alignment horizontal="right" vertical="center"/>
    </xf>
    <xf numFmtId="177" fontId="4" fillId="0" borderId="13" xfId="3" applyNumberFormat="1" applyFont="1" applyFill="1" applyBorder="1" applyAlignment="1">
      <alignment horizontal="right"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6" xfId="0" applyFont="1" applyFill="1" applyBorder="1" applyAlignment="1">
      <alignment horizontal="left" vertical="center"/>
    </xf>
    <xf numFmtId="0" fontId="4" fillId="2" borderId="26" xfId="0" applyFont="1" applyFill="1" applyBorder="1" applyAlignment="1">
      <alignment horizontal="left" vertical="center"/>
    </xf>
    <xf numFmtId="0" fontId="4" fillId="2" borderId="8" xfId="0" applyFont="1" applyFill="1" applyBorder="1" applyAlignment="1">
      <alignment horizontal="left" vertical="center"/>
    </xf>
    <xf numFmtId="0" fontId="4" fillId="2" borderId="27" xfId="0" applyFont="1" applyFill="1" applyBorder="1" applyAlignment="1">
      <alignment horizontal="left" vertical="center"/>
    </xf>
    <xf numFmtId="176" fontId="23" fillId="2" borderId="0" xfId="0" quotePrefix="1" applyNumberFormat="1" applyFont="1" applyFill="1" applyAlignment="1">
      <alignment horizontal="center" vertical="center"/>
    </xf>
    <xf numFmtId="176" fontId="23" fillId="2" borderId="0" xfId="0" applyNumberFormat="1" applyFont="1" applyFill="1" applyAlignment="1">
      <alignment horizontal="center" vertical="center"/>
    </xf>
    <xf numFmtId="0" fontId="23" fillId="2" borderId="0" xfId="0" applyFont="1" applyFill="1" applyAlignment="1">
      <alignment horizontal="left" vertical="center"/>
    </xf>
    <xf numFmtId="176" fontId="3" fillId="2" borderId="0" xfId="0" quotePrefix="1" applyNumberFormat="1" applyFont="1" applyFill="1" applyAlignment="1">
      <alignment horizontal="center" vertical="center"/>
    </xf>
    <xf numFmtId="176" fontId="3" fillId="2" borderId="0" xfId="0" applyNumberFormat="1" applyFont="1" applyFill="1" applyAlignment="1">
      <alignment horizontal="center" vertical="center"/>
    </xf>
    <xf numFmtId="49" fontId="3" fillId="2" borderId="0" xfId="0" quotePrefix="1" applyNumberFormat="1" applyFont="1" applyFill="1" applyAlignment="1">
      <alignment horizontal="center" vertical="center"/>
    </xf>
    <xf numFmtId="0" fontId="18" fillId="2" borderId="28" xfId="0" applyFont="1" applyFill="1" applyBorder="1" applyAlignment="1">
      <alignment horizontal="left" vertical="center"/>
    </xf>
    <xf numFmtId="38" fontId="3" fillId="2" borderId="14" xfId="3" applyFont="1" applyFill="1" applyBorder="1" applyAlignment="1">
      <alignment horizontal="right" vertical="center"/>
    </xf>
    <xf numFmtId="177" fontId="3" fillId="2" borderId="10" xfId="3" applyNumberFormat="1" applyFont="1" applyFill="1" applyBorder="1" applyAlignment="1">
      <alignment horizontal="right" vertical="center"/>
    </xf>
    <xf numFmtId="0" fontId="11" fillId="0" borderId="0" xfId="0" applyFont="1" applyAlignment="1">
      <alignment horizontal="center" vertical="center"/>
    </xf>
    <xf numFmtId="0" fontId="3" fillId="2" borderId="10" xfId="0" applyFont="1" applyFill="1" applyBorder="1" applyAlignment="1">
      <alignment horizontal="left"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quotePrefix="1" applyFont="1" applyFill="1" applyAlignment="1">
      <alignment horizontal="center" vertical="center"/>
    </xf>
    <xf numFmtId="0" fontId="3" fillId="2" borderId="0" xfId="0" applyFont="1" applyFill="1" applyAlignment="1">
      <alignment horizontal="center" vertical="center"/>
    </xf>
    <xf numFmtId="0" fontId="23" fillId="2" borderId="0" xfId="0" quotePrefix="1" applyFont="1" applyFill="1" applyAlignment="1">
      <alignment horizontal="center" vertical="center"/>
    </xf>
    <xf numFmtId="0" fontId="23" fillId="2" borderId="0" xfId="0" applyFont="1" applyFill="1" applyAlignment="1">
      <alignment horizontal="center" vertical="center"/>
    </xf>
    <xf numFmtId="0" fontId="3" fillId="8" borderId="10" xfId="0" applyFont="1" applyFill="1" applyBorder="1" applyAlignment="1">
      <alignment horizontal="left" vertical="center"/>
    </xf>
    <xf numFmtId="38" fontId="4" fillId="0" borderId="0" xfId="3" applyFont="1" applyFill="1" applyBorder="1" applyAlignment="1">
      <alignment horizontal="right" vertical="center"/>
    </xf>
    <xf numFmtId="38" fontId="3" fillId="2" borderId="14" xfId="3" applyFont="1" applyFill="1" applyBorder="1" applyAlignment="1">
      <alignment horizontal="left" vertical="center"/>
    </xf>
    <xf numFmtId="0" fontId="3" fillId="8" borderId="0" xfId="0" applyFont="1" applyFill="1" applyAlignment="1">
      <alignment horizontal="left" vertical="center"/>
    </xf>
    <xf numFmtId="0" fontId="15" fillId="2" borderId="0" xfId="0" applyFont="1" applyFill="1" applyAlignment="1">
      <alignment horizontal="left" vertical="center"/>
    </xf>
    <xf numFmtId="0" fontId="4" fillId="2" borderId="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3" fillId="2" borderId="10" xfId="0" applyFont="1" applyFill="1" applyBorder="1" applyAlignment="1">
      <alignment horizontal="center" vertical="center"/>
    </xf>
    <xf numFmtId="49" fontId="3" fillId="0" borderId="0" xfId="0" quotePrefix="1" applyNumberFormat="1" applyFont="1" applyAlignment="1">
      <alignment horizontal="center" vertical="center"/>
    </xf>
    <xf numFmtId="0" fontId="3" fillId="0" borderId="0" xfId="0" applyFont="1" applyAlignment="1">
      <alignment horizontal="left" vertical="center"/>
    </xf>
    <xf numFmtId="177" fontId="4" fillId="0" borderId="0" xfId="3" applyNumberFormat="1" applyFont="1" applyFill="1" applyBorder="1" applyAlignment="1">
      <alignment horizontal="right" vertical="center"/>
    </xf>
    <xf numFmtId="49" fontId="23" fillId="2" borderId="0" xfId="0" quotePrefix="1" applyNumberFormat="1" applyFont="1" applyFill="1" applyAlignment="1">
      <alignment horizontal="center" vertical="center"/>
    </xf>
    <xf numFmtId="0" fontId="3" fillId="0" borderId="29" xfId="0" quotePrefix="1"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49" fontId="3" fillId="2" borderId="0" xfId="0" applyNumberFormat="1" applyFont="1" applyFill="1" applyAlignment="1">
      <alignment horizontal="center" vertical="center"/>
    </xf>
    <xf numFmtId="0" fontId="15" fillId="2" borderId="0" xfId="0" quotePrefix="1" applyFont="1" applyFill="1" applyAlignment="1">
      <alignment horizontal="center" vertical="center"/>
    </xf>
    <xf numFmtId="0" fontId="15" fillId="2" borderId="0" xfId="0" applyFont="1" applyFill="1" applyAlignment="1">
      <alignment horizontal="center" vertical="center"/>
    </xf>
    <xf numFmtId="38" fontId="3" fillId="0" borderId="0" xfId="3" applyFont="1" applyFill="1" applyBorder="1" applyAlignment="1">
      <alignment horizontal="right" vertical="center"/>
    </xf>
    <xf numFmtId="38" fontId="3" fillId="0" borderId="10" xfId="3" applyFont="1" applyFill="1" applyBorder="1" applyAlignment="1">
      <alignment horizontal="right" vertical="center"/>
    </xf>
    <xf numFmtId="0" fontId="3" fillId="0" borderId="28" xfId="0" applyFont="1" applyBorder="1" applyAlignment="1">
      <alignment horizontal="center" vertical="center"/>
    </xf>
    <xf numFmtId="49" fontId="3" fillId="0" borderId="0" xfId="0" applyNumberFormat="1" applyFont="1" applyAlignment="1">
      <alignment horizontal="center" vertical="center"/>
    </xf>
    <xf numFmtId="0" fontId="12" fillId="2" borderId="0" xfId="0" applyFont="1" applyFill="1" applyAlignment="1">
      <alignment horizontal="left"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38" fontId="11" fillId="0" borderId="0" xfId="3" applyFont="1" applyFill="1" applyBorder="1" applyAlignment="1">
      <alignment horizontal="center" vertical="center"/>
    </xf>
    <xf numFmtId="38" fontId="11" fillId="0" borderId="0" xfId="3" applyFont="1" applyFill="1" applyBorder="1" applyAlignment="1">
      <alignment horizontal="right" vertical="center"/>
    </xf>
    <xf numFmtId="0" fontId="4" fillId="0" borderId="0" xfId="0" applyFont="1" applyAlignment="1">
      <alignment horizontal="center" vertical="center"/>
    </xf>
    <xf numFmtId="38" fontId="0" fillId="0" borderId="0" xfId="3" applyFont="1" applyFill="1" applyBorder="1" applyAlignment="1">
      <alignment horizontal="center" vertical="center"/>
    </xf>
    <xf numFmtId="0" fontId="3" fillId="2" borderId="0" xfId="0" applyFont="1" applyFill="1" applyAlignment="1">
      <alignment horizontal="right" vertical="center"/>
    </xf>
    <xf numFmtId="0" fontId="3" fillId="2" borderId="10" xfId="0" applyFont="1" applyFill="1" applyBorder="1" applyAlignment="1">
      <alignment horizontal="right" vertical="center"/>
    </xf>
    <xf numFmtId="0" fontId="7"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2" fillId="2" borderId="0" xfId="0" applyFont="1" applyFill="1" applyAlignment="1">
      <alignment horizontal="left" vertical="center" wrapText="1"/>
    </xf>
    <xf numFmtId="49" fontId="3" fillId="2" borderId="0" xfId="0" applyNumberFormat="1" applyFont="1" applyFill="1" applyAlignment="1">
      <alignment horizontal="left" vertical="center"/>
    </xf>
    <xf numFmtId="0" fontId="0" fillId="0" borderId="0" xfId="0" applyAlignment="1">
      <alignment horizontal="left" vertical="center"/>
    </xf>
    <xf numFmtId="49" fontId="3" fillId="2" borderId="0" xfId="0" quotePrefix="1" applyNumberFormat="1" applyFont="1" applyFill="1" applyAlignment="1">
      <alignment horizontal="left" vertical="center"/>
    </xf>
    <xf numFmtId="38" fontId="3" fillId="2" borderId="28" xfId="3" applyFont="1" applyFill="1" applyBorder="1" applyAlignment="1">
      <alignment horizontal="right" vertical="center"/>
    </xf>
    <xf numFmtId="38" fontId="7" fillId="0" borderId="0" xfId="3" applyFont="1" applyFill="1" applyBorder="1" applyAlignment="1">
      <alignment horizontal="center" vertical="center"/>
    </xf>
    <xf numFmtId="38" fontId="3" fillId="2" borderId="0" xfId="3" applyFont="1" applyFill="1" applyBorder="1" applyAlignment="1">
      <alignment horizontal="center" vertical="center"/>
    </xf>
    <xf numFmtId="0" fontId="3" fillId="0" borderId="0" xfId="0" applyFont="1">
      <alignment vertical="center"/>
    </xf>
    <xf numFmtId="38" fontId="3" fillId="0" borderId="0" xfId="3" applyFont="1" applyFill="1" applyBorder="1" applyAlignment="1">
      <alignment horizontal="center" vertical="center"/>
    </xf>
    <xf numFmtId="0" fontId="20" fillId="0" borderId="0" xfId="0" applyFont="1" applyAlignment="1">
      <alignment horizontal="center" vertical="center"/>
    </xf>
    <xf numFmtId="3" fontId="0" fillId="0" borderId="0" xfId="0" applyNumberFormat="1" applyAlignment="1">
      <alignment horizontal="center" vertical="center"/>
    </xf>
    <xf numFmtId="0" fontId="7" fillId="0" borderId="0" xfId="0" applyFont="1" applyAlignment="1">
      <alignment horizontal="left" vertical="center"/>
    </xf>
    <xf numFmtId="0" fontId="10" fillId="2" borderId="0" xfId="0" applyFont="1" applyFill="1" applyAlignment="1">
      <alignment horizontal="left" vertical="center" shrinkToFit="1"/>
    </xf>
    <xf numFmtId="3" fontId="3" fillId="2" borderId="0" xfId="0" applyNumberFormat="1" applyFont="1" applyFill="1" applyAlignment="1">
      <alignment horizontal="right" vertical="center"/>
    </xf>
    <xf numFmtId="3" fontId="15" fillId="2" borderId="28" xfId="0" applyNumberFormat="1" applyFont="1" applyFill="1" applyBorder="1" applyAlignment="1">
      <alignment horizontal="right" vertical="center"/>
    </xf>
    <xf numFmtId="3" fontId="3" fillId="2" borderId="28" xfId="0" applyNumberFormat="1" applyFont="1" applyFill="1" applyBorder="1" applyAlignment="1">
      <alignment horizontal="right" vertical="center"/>
    </xf>
    <xf numFmtId="3" fontId="4" fillId="0" borderId="0" xfId="0" applyNumberFormat="1" applyFont="1" applyAlignment="1">
      <alignment horizontal="center" vertical="center"/>
    </xf>
    <xf numFmtId="3" fontId="3" fillId="2" borderId="10" xfId="0" applyNumberFormat="1" applyFont="1" applyFill="1" applyBorder="1" applyAlignment="1">
      <alignment horizontal="right" vertical="center"/>
    </xf>
    <xf numFmtId="0" fontId="15" fillId="2" borderId="0" xfId="0" applyFont="1" applyFill="1" applyAlignment="1">
      <alignment horizontal="left" vertical="center" shrinkToFit="1"/>
    </xf>
    <xf numFmtId="3" fontId="23" fillId="2" borderId="0" xfId="0" applyNumberFormat="1" applyFont="1" applyFill="1" applyAlignment="1">
      <alignment horizontal="right" vertical="center"/>
    </xf>
    <xf numFmtId="0" fontId="21" fillId="0" borderId="0" xfId="0" applyFont="1" applyAlignment="1">
      <alignment horizontal="center" vertical="center" shrinkToFit="1"/>
    </xf>
    <xf numFmtId="3" fontId="7" fillId="0" borderId="0" xfId="0" applyNumberFormat="1" applyFont="1" applyAlignment="1">
      <alignment horizontal="center" vertical="center"/>
    </xf>
    <xf numFmtId="0" fontId="4" fillId="2" borderId="6" xfId="0" applyFont="1" applyFill="1" applyBorder="1" applyAlignment="1">
      <alignment horizontal="left" vertical="center" shrinkToFit="1"/>
    </xf>
    <xf numFmtId="0" fontId="4" fillId="2" borderId="26"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2" borderId="27" xfId="0" applyFont="1" applyFill="1" applyBorder="1" applyAlignment="1">
      <alignment horizontal="left" vertical="center" shrinkToFit="1"/>
    </xf>
    <xf numFmtId="0" fontId="17" fillId="2" borderId="0" xfId="0" applyFont="1" applyFill="1" applyAlignment="1">
      <alignment horizontal="left" vertical="center"/>
    </xf>
    <xf numFmtId="0" fontId="10" fillId="2" borderId="0" xfId="0" applyFont="1" applyFill="1" applyAlignment="1">
      <alignment horizontal="left" vertical="center"/>
    </xf>
    <xf numFmtId="0" fontId="4" fillId="2" borderId="24" xfId="0" applyFont="1" applyFill="1" applyBorder="1" applyAlignment="1">
      <alignment vertical="center" shrinkToFit="1"/>
    </xf>
    <xf numFmtId="0" fontId="4" fillId="2" borderId="1" xfId="0" applyFont="1" applyFill="1" applyBorder="1" applyAlignment="1">
      <alignment vertical="center" shrinkToFit="1"/>
    </xf>
    <xf numFmtId="0" fontId="4" fillId="2" borderId="25" xfId="0" applyFont="1" applyFill="1" applyBorder="1" applyAlignment="1">
      <alignment vertical="center" shrinkToFit="1"/>
    </xf>
    <xf numFmtId="0" fontId="21" fillId="0" borderId="0" xfId="0" applyFont="1" applyAlignment="1">
      <alignment horizontal="center" vertical="center"/>
    </xf>
    <xf numFmtId="3" fontId="10" fillId="0" borderId="0" xfId="0" applyNumberFormat="1" applyFont="1" applyAlignment="1">
      <alignment horizontal="center" vertical="center"/>
    </xf>
    <xf numFmtId="0" fontId="3" fillId="2" borderId="0" xfId="0" applyFont="1" applyFill="1" applyAlignment="1">
      <alignment horizontal="left" vertical="center" shrinkToFit="1"/>
    </xf>
    <xf numFmtId="38" fontId="23" fillId="2" borderId="0" xfId="3" applyFont="1" applyFill="1" applyBorder="1" applyAlignment="1">
      <alignment horizontal="right" vertical="center" shrinkToFit="1"/>
    </xf>
    <xf numFmtId="38" fontId="3" fillId="2" borderId="10" xfId="3" applyFont="1" applyFill="1" applyBorder="1" applyAlignment="1">
      <alignment horizontal="right" vertical="center" shrinkToFit="1"/>
    </xf>
    <xf numFmtId="38" fontId="3" fillId="2" borderId="0" xfId="3" applyFont="1" applyFill="1" applyBorder="1" applyAlignment="1">
      <alignment horizontal="right" vertical="center" shrinkToFit="1"/>
    </xf>
    <xf numFmtId="38" fontId="23" fillId="2" borderId="10" xfId="3" applyFont="1" applyFill="1" applyBorder="1" applyAlignment="1">
      <alignment horizontal="right" vertical="center" shrinkToFit="1"/>
    </xf>
    <xf numFmtId="0" fontId="3" fillId="2" borderId="0" xfId="0" applyFont="1" applyFill="1" applyAlignment="1">
      <alignment horizontal="right" vertical="center" shrinkToFit="1"/>
    </xf>
    <xf numFmtId="0" fontId="3" fillId="2" borderId="10" xfId="0" applyFont="1" applyFill="1" applyBorder="1" applyAlignment="1">
      <alignment horizontal="right" vertical="center" shrinkToFit="1"/>
    </xf>
    <xf numFmtId="0" fontId="4" fillId="2" borderId="8" xfId="4" applyFont="1" applyFill="1" applyBorder="1" applyAlignment="1">
      <alignment horizontal="center" vertical="center"/>
    </xf>
    <xf numFmtId="0" fontId="4" fillId="2" borderId="24" xfId="4" applyFont="1" applyFill="1" applyBorder="1">
      <alignment vertical="center"/>
    </xf>
    <xf numFmtId="0" fontId="4" fillId="2" borderId="1" xfId="4" applyFont="1" applyFill="1" applyBorder="1">
      <alignment vertical="center"/>
    </xf>
    <xf numFmtId="0" fontId="4" fillId="2" borderId="25" xfId="4" applyFont="1" applyFill="1" applyBorder="1">
      <alignment vertical="center"/>
    </xf>
    <xf numFmtId="0" fontId="7" fillId="0" borderId="0" xfId="4" applyFont="1" applyAlignment="1">
      <alignment horizontal="center" vertical="center"/>
    </xf>
    <xf numFmtId="0" fontId="3" fillId="2" borderId="5" xfId="4" applyFont="1" applyFill="1" applyBorder="1" applyAlignment="1">
      <alignment horizontal="center" vertical="center"/>
    </xf>
    <xf numFmtId="0" fontId="3" fillId="2" borderId="4" xfId="4" applyFont="1" applyFill="1" applyBorder="1" applyAlignment="1">
      <alignment horizontal="center" vertical="center"/>
    </xf>
    <xf numFmtId="0" fontId="4" fillId="2" borderId="6" xfId="4" applyFont="1" applyFill="1" applyBorder="1" applyAlignment="1">
      <alignment horizontal="left" vertical="center"/>
    </xf>
    <xf numFmtId="0" fontId="4" fillId="2" borderId="26" xfId="4" applyFont="1" applyFill="1" applyBorder="1" applyAlignment="1">
      <alignment horizontal="left" vertical="center"/>
    </xf>
    <xf numFmtId="0" fontId="4" fillId="2" borderId="8" xfId="4" applyFont="1" applyFill="1" applyBorder="1" applyAlignment="1">
      <alignment horizontal="left" vertical="center"/>
    </xf>
    <xf numFmtId="0" fontId="4" fillId="2" borderId="27" xfId="4" applyFont="1" applyFill="1" applyBorder="1" applyAlignment="1">
      <alignment horizontal="left" vertical="center"/>
    </xf>
    <xf numFmtId="0" fontId="3" fillId="2" borderId="0" xfId="4" applyFont="1" applyFill="1" applyAlignment="1">
      <alignment horizontal="right" vertical="center"/>
    </xf>
    <xf numFmtId="0" fontId="3" fillId="2" borderId="10" xfId="4" applyFont="1" applyFill="1" applyBorder="1" applyAlignment="1">
      <alignment horizontal="right" vertical="center"/>
    </xf>
    <xf numFmtId="0" fontId="3" fillId="2" borderId="0" xfId="4" applyFont="1" applyFill="1" applyAlignment="1">
      <alignment horizontal="left" vertical="center"/>
    </xf>
    <xf numFmtId="0" fontId="10" fillId="0" borderId="0" xfId="4" applyFont="1" applyAlignment="1">
      <alignment horizontal="center" vertical="center"/>
    </xf>
    <xf numFmtId="49" fontId="3" fillId="2" borderId="0" xfId="4" quotePrefix="1" applyNumberFormat="1" applyFont="1" applyFill="1" applyAlignment="1">
      <alignment horizontal="center" vertical="center"/>
    </xf>
    <xf numFmtId="0" fontId="11" fillId="0" borderId="0" xfId="4" applyAlignment="1">
      <alignment horizontal="center" vertical="center"/>
    </xf>
    <xf numFmtId="0" fontId="3" fillId="2" borderId="28" xfId="4" applyFont="1" applyFill="1" applyBorder="1" applyAlignment="1">
      <alignment horizontal="center" vertical="center"/>
    </xf>
    <xf numFmtId="0" fontId="4" fillId="2" borderId="6" xfId="4" applyFont="1" applyFill="1" applyBorder="1" applyAlignment="1">
      <alignment horizontal="left" vertical="center" wrapText="1"/>
    </xf>
    <xf numFmtId="0" fontId="4" fillId="2" borderId="8" xfId="4" applyFont="1" applyFill="1" applyBorder="1" applyAlignment="1">
      <alignment horizontal="left" vertical="center" wrapText="1"/>
    </xf>
    <xf numFmtId="49" fontId="3" fillId="2" borderId="0" xfId="4" applyNumberFormat="1" applyFont="1" applyFill="1" applyAlignment="1">
      <alignment horizontal="center" vertical="center"/>
    </xf>
    <xf numFmtId="0" fontId="3" fillId="2" borderId="0" xfId="4" applyFont="1" applyFill="1" applyAlignment="1">
      <alignment horizontal="left" vertical="center" shrinkToFit="1"/>
    </xf>
    <xf numFmtId="49" fontId="3" fillId="2" borderId="0" xfId="4" applyNumberFormat="1" applyFont="1" applyFill="1" applyAlignment="1">
      <alignment horizontal="left" vertical="center"/>
    </xf>
    <xf numFmtId="49" fontId="3" fillId="2" borderId="0" xfId="4" quotePrefix="1" applyNumberFormat="1" applyFont="1" applyFill="1" applyAlignment="1">
      <alignment horizontal="left" vertical="center"/>
    </xf>
    <xf numFmtId="0" fontId="23" fillId="2" borderId="10" xfId="4" applyFont="1" applyFill="1" applyBorder="1" applyAlignment="1">
      <alignment horizontal="right" vertical="center"/>
    </xf>
    <xf numFmtId="0" fontId="3" fillId="0" borderId="0" xfId="4" applyFont="1" applyAlignment="1">
      <alignment horizontal="center" vertical="center"/>
    </xf>
    <xf numFmtId="49" fontId="3" fillId="0" borderId="0" xfId="4" applyNumberFormat="1" applyFont="1" applyAlignment="1">
      <alignment horizontal="center" vertical="center"/>
    </xf>
    <xf numFmtId="49" fontId="3" fillId="0" borderId="0" xfId="4" quotePrefix="1" applyNumberFormat="1" applyFont="1" applyAlignment="1">
      <alignment horizontal="center" vertical="center"/>
    </xf>
    <xf numFmtId="0" fontId="3" fillId="0" borderId="0" xfId="4" applyFont="1">
      <alignment vertical="center"/>
    </xf>
    <xf numFmtId="0" fontId="3" fillId="0" borderId="0" xfId="4" applyFont="1" applyAlignment="1">
      <alignment horizontal="left" vertical="center"/>
    </xf>
    <xf numFmtId="0" fontId="4" fillId="0" borderId="0" xfId="4" applyFont="1" applyAlignment="1">
      <alignment horizontal="center" vertical="center"/>
    </xf>
    <xf numFmtId="38" fontId="3" fillId="0" borderId="0" xfId="3" applyFont="1" applyFill="1" applyBorder="1">
      <alignment vertical="center"/>
    </xf>
    <xf numFmtId="38" fontId="3" fillId="0" borderId="0" xfId="3" quotePrefix="1" applyFont="1" applyFill="1" applyBorder="1" applyAlignment="1">
      <alignment horizontal="center" vertical="center"/>
    </xf>
    <xf numFmtId="38" fontId="3" fillId="0" borderId="0" xfId="3" applyFont="1" applyFill="1" applyBorder="1" applyAlignment="1">
      <alignment vertical="center"/>
    </xf>
    <xf numFmtId="0" fontId="0" fillId="0" borderId="0" xfId="0">
      <alignment vertical="center"/>
    </xf>
    <xf numFmtId="38" fontId="0" fillId="0" borderId="0" xfId="3" applyFont="1" applyFill="1" applyBorder="1" applyAlignment="1">
      <alignment vertical="center"/>
    </xf>
    <xf numFmtId="38" fontId="0" fillId="0" borderId="0" xfId="3" applyFont="1" applyAlignment="1">
      <alignment vertical="center"/>
    </xf>
    <xf numFmtId="38" fontId="3" fillId="0" borderId="0" xfId="3" applyFont="1" applyFill="1" applyBorder="1" applyAlignment="1">
      <alignment horizontal="left" vertical="center"/>
    </xf>
    <xf numFmtId="38" fontId="11" fillId="0" borderId="0" xfId="3" applyFont="1" applyAlignment="1">
      <alignment vertical="center"/>
    </xf>
    <xf numFmtId="38" fontId="3" fillId="2" borderId="0" xfId="3" applyFont="1" applyFill="1" applyBorder="1" applyAlignment="1">
      <alignment horizontal="left" vertical="center"/>
    </xf>
    <xf numFmtId="38" fontId="3" fillId="2" borderId="10" xfId="3" applyFont="1" applyFill="1" applyBorder="1" applyAlignment="1">
      <alignment vertical="center"/>
    </xf>
    <xf numFmtId="38" fontId="3" fillId="2" borderId="0" xfId="3" quotePrefix="1" applyFont="1" applyFill="1" applyAlignment="1">
      <alignment horizontal="center" vertical="center"/>
    </xf>
    <xf numFmtId="38" fontId="3" fillId="2" borderId="0" xfId="3" applyFont="1" applyFill="1" applyAlignment="1">
      <alignment horizontal="center" vertical="center"/>
    </xf>
    <xf numFmtId="38" fontId="3" fillId="2" borderId="0" xfId="3" applyFont="1" applyFill="1" applyBorder="1" applyAlignment="1">
      <alignment vertical="center"/>
    </xf>
    <xf numFmtId="38" fontId="3" fillId="2" borderId="5" xfId="3" applyFont="1" applyFill="1" applyBorder="1" applyAlignment="1">
      <alignment horizontal="center" vertical="center"/>
    </xf>
    <xf numFmtId="38" fontId="3" fillId="2" borderId="4" xfId="3" applyFont="1" applyFill="1" applyBorder="1" applyAlignment="1">
      <alignment horizontal="center" vertical="center"/>
    </xf>
    <xf numFmtId="38" fontId="4" fillId="2" borderId="6" xfId="3" applyFont="1" applyFill="1" applyBorder="1" applyAlignment="1">
      <alignment horizontal="left" vertical="center" wrapText="1"/>
    </xf>
    <xf numFmtId="38" fontId="4" fillId="2" borderId="8" xfId="3" applyFont="1" applyFill="1" applyBorder="1" applyAlignment="1">
      <alignment horizontal="left" vertical="center" wrapText="1"/>
    </xf>
    <xf numFmtId="38" fontId="3" fillId="2" borderId="0" xfId="3" quotePrefix="1" applyFont="1" applyFill="1" applyBorder="1" applyAlignment="1">
      <alignment horizontal="center" vertical="center"/>
    </xf>
    <xf numFmtId="38" fontId="4" fillId="2" borderId="6" xfId="3" applyFont="1" applyFill="1" applyBorder="1" applyAlignment="1">
      <alignment horizontal="left" vertical="center"/>
    </xf>
    <xf numFmtId="38" fontId="4" fillId="2" borderId="8" xfId="3" applyFont="1" applyFill="1" applyBorder="1" applyAlignment="1">
      <alignment horizontal="left" vertical="center"/>
    </xf>
    <xf numFmtId="38" fontId="3" fillId="2" borderId="0" xfId="3" quotePrefix="1" applyFont="1" applyFill="1" applyBorder="1" applyAlignment="1">
      <alignment vertical="center"/>
    </xf>
    <xf numFmtId="38" fontId="3" fillId="2" borderId="28" xfId="3" applyFont="1" applyFill="1" applyBorder="1" applyAlignment="1">
      <alignment horizontal="center" vertical="center"/>
    </xf>
    <xf numFmtId="38" fontId="4" fillId="2" borderId="26" xfId="3" applyFont="1" applyFill="1" applyBorder="1" applyAlignment="1">
      <alignment horizontal="left" vertical="center"/>
    </xf>
    <xf numFmtId="38" fontId="4" fillId="2" borderId="27" xfId="3" applyFont="1" applyFill="1" applyBorder="1" applyAlignment="1">
      <alignment horizontal="left" vertical="center"/>
    </xf>
    <xf numFmtId="38" fontId="0" fillId="0" borderId="0" xfId="3" applyFont="1" applyAlignment="1">
      <alignment horizontal="center" vertical="center"/>
    </xf>
    <xf numFmtId="38" fontId="0" fillId="0" borderId="0" xfId="3" applyFont="1" applyFill="1" applyAlignment="1">
      <alignment horizontal="center" vertical="center"/>
    </xf>
    <xf numFmtId="38" fontId="4" fillId="2" borderId="8" xfId="3" applyFont="1" applyFill="1" applyBorder="1" applyAlignment="1">
      <alignment horizontal="center" vertical="center"/>
    </xf>
    <xf numFmtId="38" fontId="4" fillId="2" borderId="24" xfId="3" applyFont="1" applyFill="1" applyBorder="1" applyAlignment="1">
      <alignment vertical="center"/>
    </xf>
    <xf numFmtId="38" fontId="4" fillId="2" borderId="1" xfId="3" applyFont="1" applyFill="1" applyBorder="1" applyAlignment="1">
      <alignment vertical="center"/>
    </xf>
    <xf numFmtId="38" fontId="4" fillId="2" borderId="25" xfId="3" applyFont="1" applyFill="1" applyBorder="1" applyAlignment="1">
      <alignment vertical="center"/>
    </xf>
    <xf numFmtId="38" fontId="10" fillId="0" borderId="0" xfId="3" applyFont="1" applyFill="1" applyBorder="1" applyAlignment="1">
      <alignment horizontal="center" vertical="center"/>
    </xf>
    <xf numFmtId="0" fontId="3" fillId="3" borderId="0" xfId="0" applyFont="1" applyFill="1" applyAlignment="1">
      <alignment horizontal="left" vertical="center"/>
    </xf>
    <xf numFmtId="49" fontId="3" fillId="3" borderId="0" xfId="0" applyNumberFormat="1" applyFont="1" applyFill="1" applyAlignment="1">
      <alignment horizontal="left" vertical="center"/>
    </xf>
    <xf numFmtId="3" fontId="3" fillId="4" borderId="0" xfId="0" applyNumberFormat="1" applyFont="1" applyFill="1" applyAlignment="1">
      <alignment horizontal="right" vertical="center"/>
    </xf>
    <xf numFmtId="3" fontId="15" fillId="4" borderId="28" xfId="0" applyNumberFormat="1" applyFont="1" applyFill="1" applyBorder="1" applyAlignment="1">
      <alignment horizontal="right" vertical="center"/>
    </xf>
    <xf numFmtId="3" fontId="3" fillId="4" borderId="28" xfId="0" applyNumberFormat="1" applyFont="1" applyFill="1" applyBorder="1" applyAlignment="1">
      <alignment horizontal="right" vertical="center"/>
    </xf>
    <xf numFmtId="38" fontId="3" fillId="9" borderId="28" xfId="3" applyFont="1" applyFill="1" applyBorder="1" applyAlignment="1">
      <alignment horizontal="center" vertical="center"/>
    </xf>
    <xf numFmtId="0" fontId="3" fillId="10" borderId="28" xfId="0" applyFont="1" applyFill="1" applyBorder="1" applyAlignment="1">
      <alignment horizontal="center" vertical="center"/>
    </xf>
    <xf numFmtId="0" fontId="3" fillId="10" borderId="0" xfId="0" applyFont="1" applyFill="1" applyAlignment="1">
      <alignment horizontal="left" vertical="center" shrinkToFit="1"/>
    </xf>
    <xf numFmtId="0" fontId="3" fillId="6" borderId="0" xfId="4" applyFont="1" applyFill="1" applyAlignment="1">
      <alignment horizontal="left" vertical="center"/>
    </xf>
    <xf numFmtId="0" fontId="3" fillId="4" borderId="0" xfId="0" applyFont="1" applyFill="1" applyAlignment="1">
      <alignment horizontal="left" vertical="center"/>
    </xf>
    <xf numFmtId="0" fontId="3" fillId="6" borderId="0" xfId="0" applyFont="1" applyFill="1" applyAlignment="1">
      <alignment horizontal="left" vertical="center"/>
    </xf>
    <xf numFmtId="0" fontId="3" fillId="9" borderId="0" xfId="0" applyFont="1" applyFill="1" applyAlignment="1">
      <alignment horizontal="left" vertical="center"/>
    </xf>
    <xf numFmtId="0" fontId="3" fillId="4" borderId="0" xfId="0" quotePrefix="1" applyFont="1" applyFill="1" applyAlignment="1">
      <alignment horizontal="center" vertical="center"/>
    </xf>
    <xf numFmtId="0" fontId="3" fillId="4" borderId="0" xfId="0" applyFont="1" applyFill="1" applyAlignment="1">
      <alignment horizontal="center" vertical="center"/>
    </xf>
    <xf numFmtId="38" fontId="3" fillId="10" borderId="10" xfId="3" applyFont="1" applyFill="1" applyBorder="1" applyAlignment="1">
      <alignment horizontal="right" vertical="center" shrinkToFit="1"/>
    </xf>
    <xf numFmtId="3" fontId="3" fillId="4" borderId="10" xfId="0" applyNumberFormat="1" applyFont="1" applyFill="1" applyBorder="1" applyAlignment="1">
      <alignment horizontal="right" vertical="center"/>
    </xf>
    <xf numFmtId="38" fontId="3" fillId="3" borderId="0" xfId="3" applyFont="1" applyFill="1" applyBorder="1" applyAlignment="1">
      <alignment horizontal="right" vertical="center"/>
    </xf>
    <xf numFmtId="38" fontId="3" fillId="3" borderId="10" xfId="3" applyFont="1" applyFill="1" applyBorder="1" applyAlignment="1">
      <alignment horizontal="right" vertical="center"/>
    </xf>
    <xf numFmtId="38" fontId="3" fillId="5" borderId="0" xfId="3" applyFont="1" applyFill="1" applyBorder="1" applyAlignment="1">
      <alignment horizontal="right" vertical="center"/>
    </xf>
    <xf numFmtId="0" fontId="3" fillId="5" borderId="28" xfId="0" applyFont="1" applyFill="1" applyBorder="1" applyAlignment="1">
      <alignment horizontal="center" vertical="center"/>
    </xf>
    <xf numFmtId="38" fontId="3" fillId="6" borderId="0" xfId="3" applyFont="1" applyFill="1" applyBorder="1" applyAlignment="1">
      <alignment horizontal="right" vertical="center"/>
    </xf>
    <xf numFmtId="38" fontId="3" fillId="10" borderId="0" xfId="3" applyFont="1" applyFill="1" applyBorder="1" applyAlignment="1">
      <alignment horizontal="right" vertical="center" shrinkToFit="1"/>
    </xf>
    <xf numFmtId="0" fontId="3" fillId="9" borderId="0" xfId="4" applyFont="1" applyFill="1" applyAlignment="1">
      <alignment horizontal="right" vertical="center"/>
    </xf>
    <xf numFmtId="0" fontId="3" fillId="6" borderId="28" xfId="4" applyFont="1" applyFill="1" applyBorder="1" applyAlignment="1">
      <alignment horizontal="center" vertical="center"/>
    </xf>
    <xf numFmtId="38" fontId="3" fillId="6" borderId="10" xfId="3" applyFont="1" applyFill="1" applyBorder="1" applyAlignment="1">
      <alignment horizontal="right" vertical="center"/>
    </xf>
    <xf numFmtId="0" fontId="3" fillId="9" borderId="28" xfId="4" applyFont="1" applyFill="1" applyBorder="1" applyAlignment="1">
      <alignment horizontal="center" vertical="center"/>
    </xf>
    <xf numFmtId="0" fontId="3" fillId="10" borderId="0" xfId="0" applyFont="1" applyFill="1" applyAlignment="1">
      <alignment horizontal="left" vertical="center"/>
    </xf>
    <xf numFmtId="38" fontId="4" fillId="0" borderId="0" xfId="3" applyFont="1" applyFill="1" applyBorder="1" applyAlignment="1">
      <alignment horizontal="center" vertical="center"/>
    </xf>
    <xf numFmtId="38" fontId="3" fillId="5" borderId="10" xfId="3" applyFont="1" applyFill="1" applyBorder="1" applyAlignment="1">
      <alignment horizontal="right" vertical="center"/>
    </xf>
    <xf numFmtId="0" fontId="3" fillId="4" borderId="0" xfId="0" applyFont="1" applyFill="1" applyAlignment="1">
      <alignment horizontal="left" vertical="center" shrinkToFit="1"/>
    </xf>
    <xf numFmtId="0" fontId="3" fillId="9" borderId="0" xfId="4" applyFont="1" applyFill="1" applyAlignment="1">
      <alignment horizontal="left" vertical="center"/>
    </xf>
    <xf numFmtId="0" fontId="3" fillId="3" borderId="0" xfId="0" applyFont="1" applyFill="1" applyAlignment="1">
      <alignment horizontal="right" vertical="center"/>
    </xf>
    <xf numFmtId="0" fontId="3" fillId="5" borderId="0" xfId="0" applyFont="1" applyFill="1" applyAlignment="1">
      <alignment horizontal="left" vertical="center"/>
    </xf>
    <xf numFmtId="0" fontId="3" fillId="5" borderId="0" xfId="0" quotePrefix="1" applyFont="1" applyFill="1" applyAlignment="1">
      <alignment horizontal="center" vertical="center"/>
    </xf>
    <xf numFmtId="0" fontId="3" fillId="5" borderId="0" xfId="0" applyFont="1" applyFill="1" applyAlignment="1">
      <alignment horizontal="center" vertical="center"/>
    </xf>
    <xf numFmtId="0" fontId="3" fillId="3" borderId="10" xfId="0" applyFont="1" applyFill="1" applyBorder="1" applyAlignment="1">
      <alignment horizontal="right" vertical="center"/>
    </xf>
    <xf numFmtId="0" fontId="3" fillId="9" borderId="10" xfId="4" applyFont="1" applyFill="1" applyBorder="1" applyAlignment="1">
      <alignment horizontal="right" vertical="center"/>
    </xf>
    <xf numFmtId="38" fontId="3" fillId="3" borderId="28" xfId="3" applyFont="1" applyFill="1" applyBorder="1" applyAlignment="1">
      <alignment horizontal="right" vertical="center"/>
    </xf>
    <xf numFmtId="0" fontId="3" fillId="10" borderId="0" xfId="0" applyFont="1" applyFill="1" applyAlignment="1">
      <alignment horizontal="right" vertical="center" shrinkToFit="1"/>
    </xf>
    <xf numFmtId="38" fontId="3" fillId="9" borderId="10" xfId="3" applyFont="1" applyFill="1" applyBorder="1" applyAlignment="1">
      <alignment horizontal="right" vertical="center"/>
    </xf>
    <xf numFmtId="38" fontId="3" fillId="9" borderId="0" xfId="3" applyFont="1" applyFill="1" applyBorder="1" applyAlignment="1">
      <alignment horizontal="right" vertical="center"/>
    </xf>
    <xf numFmtId="0" fontId="3" fillId="10" borderId="10" xfId="0" applyFont="1" applyFill="1" applyBorder="1" applyAlignment="1">
      <alignment horizontal="right" vertical="center" shrinkToFit="1"/>
    </xf>
    <xf numFmtId="0" fontId="3" fillId="3" borderId="28" xfId="0" applyFont="1" applyFill="1" applyBorder="1" applyAlignment="1">
      <alignment horizontal="center" vertical="center"/>
    </xf>
  </cellXfs>
  <cellStyles count="6">
    <cellStyle name="Header1" xfId="1"/>
    <cellStyle name="Header2" xfId="2"/>
    <cellStyle name="桁区切り" xfId="3" builtinId="6"/>
    <cellStyle name="標準" xfId="0" builtinId="0"/>
    <cellStyle name="標準_戦略体系図（支所用）" xfId="4"/>
    <cellStyle name="未定義"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CCFF66"/>
      <color rgb="FFFFCC66"/>
      <color rgb="FFFFFF66"/>
      <color rgb="FFCCFFFF"/>
      <color rgb="FFFFCCFF"/>
      <color rgb="FFFFE5FF"/>
      <color rgb="FFCCFF99"/>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W132"/>
  <sheetViews>
    <sheetView showGridLines="0" tabSelected="1" zoomScale="80" zoomScaleNormal="80" zoomScaleSheetLayoutView="75" workbookViewId="0">
      <selection activeCell="K4" sqref="K4"/>
    </sheetView>
  </sheetViews>
  <sheetFormatPr defaultColWidth="9.09765625" defaultRowHeight="24.75" customHeight="1"/>
  <cols>
    <col min="1" max="1" width="4.3984375" style="200" customWidth="1"/>
    <col min="2" max="2" width="8" style="200" customWidth="1"/>
    <col min="3" max="3" width="10.19921875" style="200" customWidth="1"/>
    <col min="4" max="4" width="14.19921875" style="200" customWidth="1"/>
    <col min="5" max="5" width="4.69921875" style="200" customWidth="1"/>
    <col min="6" max="7" width="19.5" style="200" customWidth="1"/>
    <col min="8" max="8" width="15.69921875" style="210" customWidth="1"/>
    <col min="9" max="9" width="18.296875" style="210" customWidth="1"/>
    <col min="10" max="10" width="18.296875" style="200" customWidth="1"/>
    <col min="11" max="11" width="8.09765625" style="200" customWidth="1"/>
    <col min="12" max="12" width="4.69921875" style="200" customWidth="1"/>
    <col min="13" max="14" width="19.5" style="200" customWidth="1"/>
    <col min="15" max="15" width="15.69921875" style="210" customWidth="1"/>
    <col min="16" max="16" width="18.296875" style="210" customWidth="1"/>
    <col min="17" max="17" width="18.296875" style="200" customWidth="1"/>
    <col min="18" max="18" width="8.19921875" style="200" customWidth="1"/>
    <col min="19" max="23" width="18" style="200" customWidth="1"/>
    <col min="24" max="16384" width="9.09765625" style="200"/>
  </cols>
  <sheetData>
    <row r="1" spans="2:18" ht="13" customHeight="1">
      <c r="B1" s="237" t="s">
        <v>398</v>
      </c>
      <c r="C1" s="237"/>
      <c r="D1" s="237"/>
      <c r="E1" s="237"/>
      <c r="F1" s="237"/>
      <c r="G1" s="237"/>
      <c r="H1" s="237"/>
      <c r="I1" s="237"/>
      <c r="J1" s="237"/>
      <c r="K1" s="237"/>
      <c r="L1" s="237"/>
      <c r="M1" s="237"/>
      <c r="N1" s="237"/>
      <c r="O1" s="237"/>
      <c r="P1" s="237"/>
      <c r="Q1" s="237"/>
    </row>
    <row r="2" spans="2:18" ht="25.5" customHeight="1">
      <c r="B2" s="237"/>
      <c r="C2" s="237"/>
      <c r="D2" s="237"/>
      <c r="E2" s="237"/>
      <c r="F2" s="237"/>
      <c r="G2" s="237"/>
      <c r="H2" s="237"/>
      <c r="I2" s="237"/>
      <c r="J2" s="237"/>
      <c r="K2" s="237"/>
      <c r="L2" s="237"/>
      <c r="M2" s="237"/>
      <c r="N2" s="237"/>
      <c r="O2" s="237"/>
      <c r="P2" s="237"/>
      <c r="Q2" s="237"/>
    </row>
    <row r="3" spans="2:18" ht="18" customHeight="1" thickBot="1">
      <c r="B3" s="212"/>
      <c r="C3" s="212"/>
      <c r="D3" s="212"/>
      <c r="E3" s="212"/>
      <c r="F3" s="212"/>
      <c r="G3" s="212"/>
      <c r="H3" s="212"/>
      <c r="I3" s="212"/>
      <c r="J3" s="212"/>
      <c r="K3" s="212"/>
      <c r="L3" s="212"/>
      <c r="M3" s="212"/>
      <c r="N3" s="212"/>
      <c r="O3" s="212"/>
      <c r="P3" s="212"/>
      <c r="Q3" s="212"/>
    </row>
    <row r="4" spans="2:18" s="215" customFormat="1" ht="32" customHeight="1" thickTop="1">
      <c r="B4" s="238" t="s">
        <v>479</v>
      </c>
      <c r="C4" s="239"/>
      <c r="D4" s="239"/>
      <c r="E4" s="239"/>
      <c r="F4" s="239"/>
      <c r="G4" s="239"/>
      <c r="H4" s="239"/>
      <c r="I4" s="239"/>
      <c r="J4" s="240"/>
      <c r="K4" s="234"/>
      <c r="L4" s="256" t="s">
        <v>477</v>
      </c>
      <c r="M4" s="256"/>
      <c r="N4" s="256"/>
      <c r="O4" s="256"/>
      <c r="P4" s="256"/>
      <c r="Q4" s="256"/>
      <c r="R4" s="234"/>
    </row>
    <row r="5" spans="2:18" s="215" customFormat="1" ht="32" customHeight="1">
      <c r="B5" s="241"/>
      <c r="C5" s="242"/>
      <c r="D5" s="242"/>
      <c r="E5" s="242"/>
      <c r="F5" s="242"/>
      <c r="G5" s="242"/>
      <c r="H5" s="242"/>
      <c r="I5" s="242"/>
      <c r="J5" s="243"/>
      <c r="K5" s="234"/>
      <c r="L5" s="256"/>
      <c r="M5" s="256"/>
      <c r="N5" s="256"/>
      <c r="O5" s="256"/>
      <c r="P5" s="256"/>
      <c r="Q5" s="256"/>
      <c r="R5" s="234"/>
    </row>
    <row r="6" spans="2:18" s="215" customFormat="1" ht="32" customHeight="1">
      <c r="B6" s="241"/>
      <c r="C6" s="242"/>
      <c r="D6" s="242"/>
      <c r="E6" s="242"/>
      <c r="F6" s="242"/>
      <c r="G6" s="242"/>
      <c r="H6" s="242"/>
      <c r="I6" s="242"/>
      <c r="J6" s="243"/>
      <c r="K6" s="235"/>
      <c r="L6" s="256"/>
      <c r="M6" s="256"/>
      <c r="N6" s="256"/>
      <c r="O6" s="256"/>
      <c r="P6" s="256"/>
      <c r="Q6" s="256"/>
      <c r="R6" s="235"/>
    </row>
    <row r="7" spans="2:18" s="215" customFormat="1" ht="19.5" customHeight="1" thickBot="1">
      <c r="B7" s="244"/>
      <c r="C7" s="245"/>
      <c r="D7" s="245"/>
      <c r="E7" s="245"/>
      <c r="F7" s="245"/>
      <c r="G7" s="245"/>
      <c r="H7" s="245"/>
      <c r="I7" s="245"/>
      <c r="J7" s="246"/>
      <c r="K7" s="235"/>
      <c r="L7" s="256"/>
      <c r="M7" s="256"/>
      <c r="N7" s="256"/>
      <c r="O7" s="256"/>
      <c r="P7" s="256"/>
      <c r="Q7" s="256"/>
      <c r="R7" s="235"/>
    </row>
    <row r="8" spans="2:18" s="215" customFormat="1" ht="12" customHeight="1" thickTop="1">
      <c r="B8" s="234"/>
      <c r="C8" s="234"/>
      <c r="D8" s="222"/>
      <c r="E8" s="234"/>
      <c r="F8" s="234"/>
      <c r="G8" s="234"/>
      <c r="H8" s="234"/>
      <c r="I8" s="234"/>
      <c r="J8" s="216"/>
      <c r="K8" s="216"/>
      <c r="L8" s="234"/>
      <c r="M8" s="234"/>
      <c r="N8" s="234"/>
      <c r="O8" s="234"/>
      <c r="P8" s="234"/>
      <c r="Q8" s="216"/>
    </row>
    <row r="9" spans="2:18" ht="12" customHeight="1">
      <c r="B9" s="201"/>
      <c r="C9" s="201"/>
      <c r="D9" s="202"/>
      <c r="E9" s="201"/>
      <c r="F9" s="207"/>
      <c r="G9" s="206"/>
      <c r="H9" s="208"/>
      <c r="I9" s="213"/>
      <c r="J9" s="209"/>
      <c r="K9" s="221"/>
      <c r="L9" s="201"/>
      <c r="M9" s="207"/>
      <c r="N9" s="206"/>
      <c r="O9" s="208"/>
      <c r="P9" s="213"/>
      <c r="Q9" s="209"/>
    </row>
    <row r="10" spans="2:18" ht="19.5" customHeight="1">
      <c r="C10" s="201"/>
      <c r="D10" s="203"/>
      <c r="E10" s="247" t="s">
        <v>393</v>
      </c>
      <c r="F10" s="249" t="s">
        <v>401</v>
      </c>
      <c r="G10" s="249"/>
      <c r="H10" s="249"/>
      <c r="I10" s="249"/>
      <c r="J10" s="250"/>
      <c r="K10" s="218"/>
      <c r="L10" s="247" t="s">
        <v>393</v>
      </c>
      <c r="M10" s="249" t="s">
        <v>401</v>
      </c>
      <c r="N10" s="249"/>
      <c r="O10" s="249"/>
      <c r="P10" s="249"/>
      <c r="Q10" s="250"/>
    </row>
    <row r="11" spans="2:18" ht="19.5" customHeight="1">
      <c r="B11" s="201"/>
      <c r="C11" s="201"/>
      <c r="D11" s="204"/>
      <c r="E11" s="248"/>
      <c r="F11" s="251"/>
      <c r="G11" s="251"/>
      <c r="H11" s="251"/>
      <c r="I11" s="251"/>
      <c r="J11" s="252"/>
      <c r="K11" s="218"/>
      <c r="L11" s="248"/>
      <c r="M11" s="251"/>
      <c r="N11" s="251"/>
      <c r="O11" s="251"/>
      <c r="P11" s="251"/>
      <c r="Q11" s="252"/>
    </row>
    <row r="12" spans="2:18" ht="14" customHeight="1">
      <c r="B12" s="201"/>
      <c r="C12" s="201"/>
      <c r="D12" s="202"/>
      <c r="E12" s="223"/>
      <c r="F12" s="253" t="s">
        <v>429</v>
      </c>
      <c r="G12" s="253"/>
      <c r="H12" s="253"/>
      <c r="I12" s="253"/>
      <c r="J12" s="253"/>
      <c r="K12" s="219"/>
      <c r="L12" s="223"/>
      <c r="M12" s="253" t="s">
        <v>429</v>
      </c>
      <c r="N12" s="253"/>
      <c r="O12" s="253"/>
      <c r="P12" s="253"/>
      <c r="Q12" s="253"/>
    </row>
    <row r="13" spans="2:18" ht="14" customHeight="1">
      <c r="B13" s="211"/>
      <c r="C13" s="214"/>
      <c r="D13" s="211"/>
      <c r="E13" s="206"/>
      <c r="F13" s="254"/>
      <c r="G13" s="254"/>
      <c r="H13" s="254"/>
      <c r="I13" s="254"/>
      <c r="J13" s="254"/>
      <c r="K13" s="220"/>
      <c r="L13" s="206"/>
      <c r="M13" s="255"/>
      <c r="N13" s="255"/>
      <c r="O13" s="255"/>
      <c r="P13" s="255"/>
      <c r="Q13" s="255"/>
    </row>
    <row r="14" spans="2:18" ht="14" customHeight="1">
      <c r="B14" s="201"/>
      <c r="C14" s="201"/>
      <c r="D14" s="202"/>
      <c r="E14" s="206"/>
      <c r="F14" s="253" t="s">
        <v>419</v>
      </c>
      <c r="G14" s="253"/>
      <c r="H14" s="253"/>
      <c r="I14" s="253"/>
      <c r="J14" s="253"/>
      <c r="K14" s="219"/>
      <c r="L14" s="206"/>
      <c r="M14" s="253" t="s">
        <v>447</v>
      </c>
      <c r="N14" s="253"/>
      <c r="O14" s="253"/>
      <c r="P14" s="253"/>
      <c r="Q14" s="253"/>
    </row>
    <row r="15" spans="2:18" ht="14" customHeight="1">
      <c r="B15" s="211"/>
      <c r="C15" s="214"/>
      <c r="D15" s="211"/>
      <c r="E15" s="206"/>
      <c r="F15" s="254"/>
      <c r="G15" s="254"/>
      <c r="H15" s="254"/>
      <c r="I15" s="254"/>
      <c r="J15" s="254"/>
      <c r="K15" s="220"/>
      <c r="L15" s="206"/>
      <c r="M15" s="255"/>
      <c r="N15" s="255"/>
      <c r="O15" s="255"/>
      <c r="P15" s="255"/>
      <c r="Q15" s="255"/>
    </row>
    <row r="16" spans="2:18" ht="14" customHeight="1">
      <c r="B16" s="201"/>
      <c r="C16" s="201"/>
      <c r="D16" s="202"/>
      <c r="E16" s="206"/>
      <c r="F16" s="253" t="s">
        <v>420</v>
      </c>
      <c r="G16" s="253"/>
      <c r="H16" s="253"/>
      <c r="I16" s="253"/>
      <c r="J16" s="253"/>
      <c r="K16" s="219"/>
      <c r="L16" s="206"/>
      <c r="M16" s="253" t="s">
        <v>448</v>
      </c>
      <c r="N16" s="253"/>
      <c r="O16" s="253"/>
      <c r="P16" s="253"/>
      <c r="Q16" s="253"/>
    </row>
    <row r="17" spans="2:17" ht="14" customHeight="1">
      <c r="B17" s="211"/>
      <c r="C17" s="214"/>
      <c r="D17" s="211"/>
      <c r="E17" s="206"/>
      <c r="F17" s="254"/>
      <c r="G17" s="254"/>
      <c r="H17" s="254"/>
      <c r="I17" s="254"/>
      <c r="J17" s="254"/>
      <c r="K17" s="220"/>
      <c r="L17" s="206"/>
      <c r="M17" s="255"/>
      <c r="N17" s="255"/>
      <c r="O17" s="255"/>
      <c r="P17" s="255"/>
      <c r="Q17" s="255"/>
    </row>
    <row r="18" spans="2:17" ht="14" customHeight="1">
      <c r="B18" s="201"/>
      <c r="C18" s="201"/>
      <c r="D18" s="202"/>
      <c r="E18" s="206"/>
      <c r="F18" s="253" t="s">
        <v>421</v>
      </c>
      <c r="G18" s="253"/>
      <c r="H18" s="253"/>
      <c r="I18" s="253"/>
      <c r="J18" s="253"/>
      <c r="K18" s="219"/>
      <c r="L18" s="206"/>
      <c r="M18" s="253" t="s">
        <v>449</v>
      </c>
      <c r="N18" s="253"/>
      <c r="O18" s="253"/>
      <c r="P18" s="253"/>
      <c r="Q18" s="253"/>
    </row>
    <row r="19" spans="2:17" ht="14" customHeight="1">
      <c r="B19" s="211"/>
      <c r="C19" s="214"/>
      <c r="D19" s="211"/>
      <c r="E19" s="206"/>
      <c r="F19" s="254"/>
      <c r="G19" s="254"/>
      <c r="H19" s="254"/>
      <c r="I19" s="254"/>
      <c r="J19" s="254"/>
      <c r="K19" s="220"/>
      <c r="L19" s="206"/>
      <c r="M19" s="255"/>
      <c r="N19" s="255"/>
      <c r="O19" s="255"/>
      <c r="P19" s="255"/>
      <c r="Q19" s="255"/>
    </row>
    <row r="20" spans="2:17" ht="14" customHeight="1">
      <c r="B20" s="201"/>
      <c r="C20" s="201"/>
      <c r="D20" s="202"/>
      <c r="E20" s="206"/>
      <c r="F20" s="253"/>
      <c r="G20" s="253"/>
      <c r="H20" s="253"/>
      <c r="I20" s="253"/>
      <c r="J20" s="253"/>
      <c r="K20" s="219"/>
      <c r="L20" s="206"/>
      <c r="M20" s="253" t="s">
        <v>450</v>
      </c>
      <c r="N20" s="253"/>
      <c r="O20" s="253"/>
      <c r="P20" s="253"/>
      <c r="Q20" s="253"/>
    </row>
    <row r="21" spans="2:17" ht="14" customHeight="1">
      <c r="B21" s="211"/>
      <c r="C21" s="214"/>
      <c r="D21" s="211"/>
      <c r="E21" s="228"/>
      <c r="F21" s="254"/>
      <c r="G21" s="254"/>
      <c r="H21" s="254"/>
      <c r="I21" s="254"/>
      <c r="J21" s="254"/>
      <c r="K21" s="220"/>
      <c r="L21" s="228"/>
      <c r="M21" s="255"/>
      <c r="N21" s="255"/>
      <c r="O21" s="255"/>
      <c r="P21" s="255"/>
      <c r="Q21" s="255"/>
    </row>
    <row r="22" spans="2:17" ht="14" customHeight="1">
      <c r="B22" s="201"/>
      <c r="C22" s="201"/>
      <c r="D22" s="202"/>
      <c r="E22" s="206"/>
      <c r="F22" s="253"/>
      <c r="G22" s="253"/>
      <c r="H22" s="253"/>
      <c r="I22" s="253"/>
      <c r="J22" s="253"/>
      <c r="K22" s="219"/>
      <c r="L22" s="206"/>
      <c r="M22" s="253"/>
      <c r="N22" s="253"/>
      <c r="O22" s="253"/>
      <c r="P22" s="253"/>
      <c r="Q22" s="253"/>
    </row>
    <row r="23" spans="2:17" ht="14" customHeight="1">
      <c r="B23" s="211"/>
      <c r="C23" s="214"/>
      <c r="D23" s="211"/>
      <c r="E23" s="207"/>
      <c r="F23" s="254"/>
      <c r="G23" s="254"/>
      <c r="H23" s="254"/>
      <c r="I23" s="254"/>
      <c r="J23" s="254"/>
      <c r="K23" s="220"/>
      <c r="L23" s="207"/>
      <c r="M23" s="255"/>
      <c r="N23" s="255"/>
      <c r="O23" s="255"/>
      <c r="P23" s="255"/>
      <c r="Q23" s="255"/>
    </row>
    <row r="24" spans="2:17" ht="20.25" customHeight="1">
      <c r="B24" s="201"/>
      <c r="C24" s="201"/>
      <c r="D24" s="203"/>
      <c r="E24" s="257" t="s">
        <v>394</v>
      </c>
      <c r="F24" s="259" t="s">
        <v>399</v>
      </c>
      <c r="G24" s="259"/>
      <c r="H24" s="259"/>
      <c r="I24" s="259"/>
      <c r="J24" s="260"/>
      <c r="K24" s="218"/>
      <c r="L24" s="257" t="s">
        <v>394</v>
      </c>
      <c r="M24" s="259" t="s">
        <v>452</v>
      </c>
      <c r="N24" s="259"/>
      <c r="O24" s="259"/>
      <c r="P24" s="259"/>
      <c r="Q24" s="260"/>
    </row>
    <row r="25" spans="2:17" ht="20.25" customHeight="1">
      <c r="B25" s="201"/>
      <c r="C25" s="201"/>
      <c r="D25" s="204"/>
      <c r="E25" s="258"/>
      <c r="F25" s="261"/>
      <c r="G25" s="261"/>
      <c r="H25" s="261"/>
      <c r="I25" s="261"/>
      <c r="J25" s="262"/>
      <c r="K25" s="218"/>
      <c r="L25" s="258"/>
      <c r="M25" s="261"/>
      <c r="N25" s="261"/>
      <c r="O25" s="261"/>
      <c r="P25" s="261"/>
      <c r="Q25" s="262"/>
    </row>
    <row r="26" spans="2:17" ht="14" customHeight="1">
      <c r="B26" s="201"/>
      <c r="C26" s="201"/>
      <c r="D26" s="202"/>
      <c r="E26" s="223"/>
      <c r="F26" s="253" t="s">
        <v>430</v>
      </c>
      <c r="G26" s="253"/>
      <c r="H26" s="253"/>
      <c r="I26" s="253"/>
      <c r="J26" s="253"/>
      <c r="K26" s="219"/>
      <c r="L26" s="223"/>
      <c r="M26" s="253" t="s">
        <v>451</v>
      </c>
      <c r="N26" s="253"/>
      <c r="O26" s="253"/>
      <c r="P26" s="253"/>
      <c r="Q26" s="253"/>
    </row>
    <row r="27" spans="2:17" ht="14" customHeight="1">
      <c r="B27" s="211"/>
      <c r="C27" s="214"/>
      <c r="D27" s="211"/>
      <c r="E27" s="206"/>
      <c r="F27" s="254"/>
      <c r="G27" s="254"/>
      <c r="H27" s="254"/>
      <c r="I27" s="254"/>
      <c r="J27" s="254"/>
      <c r="K27" s="220"/>
      <c r="L27" s="206"/>
      <c r="M27" s="255"/>
      <c r="N27" s="255"/>
      <c r="O27" s="255"/>
      <c r="P27" s="255"/>
      <c r="Q27" s="255"/>
    </row>
    <row r="28" spans="2:17" ht="14" customHeight="1">
      <c r="B28" s="201"/>
      <c r="C28" s="201"/>
      <c r="D28" s="202"/>
      <c r="E28" s="206"/>
      <c r="F28" s="253" t="s">
        <v>422</v>
      </c>
      <c r="G28" s="253"/>
      <c r="H28" s="253"/>
      <c r="I28" s="253"/>
      <c r="J28" s="253"/>
      <c r="K28" s="219"/>
      <c r="L28" s="206"/>
      <c r="M28" s="253" t="s">
        <v>454</v>
      </c>
      <c r="N28" s="253"/>
      <c r="O28" s="253"/>
      <c r="P28" s="253"/>
      <c r="Q28" s="253"/>
    </row>
    <row r="29" spans="2:17" ht="14" customHeight="1">
      <c r="B29" s="211"/>
      <c r="C29" s="214"/>
      <c r="D29" s="211"/>
      <c r="E29" s="206"/>
      <c r="F29" s="254"/>
      <c r="G29" s="254"/>
      <c r="H29" s="254"/>
      <c r="I29" s="254"/>
      <c r="J29" s="254"/>
      <c r="K29" s="220"/>
      <c r="L29" s="206"/>
      <c r="M29" s="255"/>
      <c r="N29" s="255"/>
      <c r="O29" s="255"/>
      <c r="P29" s="255"/>
      <c r="Q29" s="255"/>
    </row>
    <row r="30" spans="2:17" ht="14" customHeight="1">
      <c r="B30" s="201"/>
      <c r="C30" s="201"/>
      <c r="D30" s="202"/>
      <c r="E30" s="206"/>
      <c r="F30" s="253" t="s">
        <v>423</v>
      </c>
      <c r="G30" s="253"/>
      <c r="H30" s="253"/>
      <c r="I30" s="253"/>
      <c r="J30" s="253"/>
      <c r="K30" s="219"/>
      <c r="L30" s="206"/>
      <c r="M30" s="253" t="s">
        <v>446</v>
      </c>
      <c r="N30" s="253"/>
      <c r="O30" s="253"/>
      <c r="P30" s="253"/>
      <c r="Q30" s="253"/>
    </row>
    <row r="31" spans="2:17" ht="14" customHeight="1">
      <c r="B31" s="211"/>
      <c r="C31" s="214"/>
      <c r="D31" s="211"/>
      <c r="E31" s="206"/>
      <c r="F31" s="255"/>
      <c r="G31" s="255"/>
      <c r="H31" s="255"/>
      <c r="I31" s="255"/>
      <c r="J31" s="255"/>
      <c r="K31" s="220"/>
      <c r="L31" s="206"/>
      <c r="M31" s="255"/>
      <c r="N31" s="255"/>
      <c r="O31" s="255"/>
      <c r="P31" s="255"/>
      <c r="Q31" s="255"/>
    </row>
    <row r="32" spans="2:17" ht="14" customHeight="1">
      <c r="B32" s="201"/>
      <c r="C32" s="201"/>
      <c r="D32" s="202"/>
      <c r="E32" s="206"/>
      <c r="F32" s="253" t="s">
        <v>445</v>
      </c>
      <c r="G32" s="253"/>
      <c r="H32" s="253"/>
      <c r="I32" s="253"/>
      <c r="J32" s="253"/>
      <c r="K32" s="219"/>
      <c r="L32" s="206"/>
      <c r="M32" s="253" t="s">
        <v>453</v>
      </c>
      <c r="N32" s="253"/>
      <c r="O32" s="253"/>
      <c r="P32" s="253"/>
      <c r="Q32" s="253"/>
    </row>
    <row r="33" spans="2:23" ht="14" customHeight="1">
      <c r="B33" s="211"/>
      <c r="C33" s="214"/>
      <c r="D33" s="211"/>
      <c r="E33" s="206"/>
      <c r="F33" s="254"/>
      <c r="G33" s="254"/>
      <c r="H33" s="254"/>
      <c r="I33" s="254"/>
      <c r="J33" s="254"/>
      <c r="K33" s="220"/>
      <c r="L33" s="206"/>
      <c r="M33" s="255"/>
      <c r="N33" s="255"/>
      <c r="O33" s="255"/>
      <c r="P33" s="255"/>
      <c r="Q33" s="255"/>
      <c r="S33" s="200" t="s">
        <v>474</v>
      </c>
    </row>
    <row r="34" spans="2:23" ht="14" customHeight="1">
      <c r="B34" s="201"/>
      <c r="C34" s="201"/>
      <c r="D34" s="202"/>
      <c r="E34" s="206"/>
      <c r="F34" s="253" t="s">
        <v>439</v>
      </c>
      <c r="G34" s="253"/>
      <c r="H34" s="253"/>
      <c r="I34" s="253"/>
      <c r="J34" s="253"/>
      <c r="K34" s="219"/>
      <c r="L34" s="206"/>
      <c r="M34" s="253"/>
      <c r="N34" s="253"/>
      <c r="O34" s="253"/>
      <c r="P34" s="253"/>
      <c r="Q34" s="253"/>
    </row>
    <row r="35" spans="2:23" ht="14" customHeight="1">
      <c r="B35" s="211"/>
      <c r="C35" s="214"/>
      <c r="D35" s="211"/>
      <c r="E35" s="206"/>
      <c r="F35" s="254"/>
      <c r="G35" s="254"/>
      <c r="H35" s="254"/>
      <c r="I35" s="254"/>
      <c r="J35" s="254"/>
      <c r="K35" s="220"/>
      <c r="L35" s="206"/>
      <c r="M35" s="275"/>
      <c r="N35" s="275"/>
      <c r="O35" s="275"/>
      <c r="P35" s="275"/>
      <c r="Q35" s="275"/>
    </row>
    <row r="36" spans="2:23" ht="14" customHeight="1">
      <c r="B36" s="201"/>
      <c r="C36" s="201"/>
      <c r="D36" s="202"/>
      <c r="E36" s="206"/>
      <c r="F36" s="253" t="s">
        <v>440</v>
      </c>
      <c r="G36" s="253"/>
      <c r="H36" s="253"/>
      <c r="I36" s="253"/>
      <c r="J36" s="253"/>
      <c r="K36" s="219"/>
      <c r="L36" s="206"/>
      <c r="M36" s="275"/>
      <c r="N36" s="275"/>
      <c r="O36" s="275"/>
      <c r="P36" s="275"/>
      <c r="Q36" s="275"/>
    </row>
    <row r="37" spans="2:23" ht="14" customHeight="1">
      <c r="B37" s="211"/>
      <c r="C37" s="214"/>
      <c r="D37" s="211"/>
      <c r="E37" s="206"/>
      <c r="F37" s="254"/>
      <c r="G37" s="254"/>
      <c r="H37" s="254"/>
      <c r="I37" s="254"/>
      <c r="J37" s="254"/>
      <c r="K37" s="220"/>
      <c r="L37" s="206"/>
      <c r="M37" s="275"/>
      <c r="N37" s="275"/>
      <c r="O37" s="275"/>
      <c r="P37" s="275"/>
      <c r="Q37" s="275"/>
      <c r="S37" s="225"/>
    </row>
    <row r="38" spans="2:23" ht="14" customHeight="1">
      <c r="B38" s="201"/>
      <c r="C38" s="201"/>
      <c r="D38" s="202"/>
      <c r="E38" s="206"/>
      <c r="F38" s="253" t="s">
        <v>468</v>
      </c>
      <c r="G38" s="253"/>
      <c r="H38" s="253"/>
      <c r="I38" s="253"/>
      <c r="J38" s="253"/>
      <c r="K38" s="219"/>
      <c r="L38" s="206"/>
      <c r="M38" s="275"/>
      <c r="N38" s="275"/>
      <c r="O38" s="275"/>
      <c r="P38" s="275"/>
      <c r="Q38" s="275"/>
      <c r="S38" s="225"/>
    </row>
    <row r="39" spans="2:23" ht="14" customHeight="1">
      <c r="B39" s="211"/>
      <c r="C39" s="214"/>
      <c r="D39" s="211"/>
      <c r="E39" s="206"/>
      <c r="F39" s="254"/>
      <c r="G39" s="254"/>
      <c r="H39" s="254"/>
      <c r="I39" s="254"/>
      <c r="J39" s="254"/>
      <c r="K39" s="220"/>
      <c r="L39" s="206"/>
      <c r="M39" s="275"/>
      <c r="N39" s="275"/>
      <c r="O39" s="275"/>
      <c r="P39" s="275"/>
      <c r="Q39" s="275"/>
      <c r="S39" s="225"/>
    </row>
    <row r="40" spans="2:23" ht="14" customHeight="1">
      <c r="B40" s="201"/>
      <c r="C40" s="201"/>
      <c r="D40" s="202"/>
      <c r="E40" s="206"/>
      <c r="F40" s="253" t="s">
        <v>469</v>
      </c>
      <c r="G40" s="253"/>
      <c r="H40" s="253"/>
      <c r="I40" s="253"/>
      <c r="J40" s="253"/>
      <c r="K40" s="219"/>
      <c r="L40" s="206"/>
      <c r="M40" s="275"/>
      <c r="N40" s="275"/>
      <c r="O40" s="275"/>
      <c r="P40" s="275"/>
      <c r="Q40" s="275"/>
      <c r="S40" s="225"/>
    </row>
    <row r="41" spans="2:23" ht="14" customHeight="1">
      <c r="B41" s="211"/>
      <c r="C41" s="214"/>
      <c r="D41" s="211"/>
      <c r="E41" s="206"/>
      <c r="F41" s="254"/>
      <c r="G41" s="254"/>
      <c r="H41" s="254"/>
      <c r="I41" s="254"/>
      <c r="J41" s="254"/>
      <c r="K41" s="220"/>
      <c r="L41" s="206"/>
      <c r="M41" s="275"/>
      <c r="N41" s="275"/>
      <c r="O41" s="275"/>
      <c r="P41" s="275"/>
      <c r="Q41" s="275"/>
    </row>
    <row r="42" spans="2:23" ht="14" customHeight="1">
      <c r="B42" s="201"/>
      <c r="C42" s="201"/>
      <c r="D42" s="202"/>
      <c r="E42" s="206"/>
      <c r="F42" s="253"/>
      <c r="G42" s="253"/>
      <c r="H42" s="253"/>
      <c r="I42" s="253"/>
      <c r="J42" s="253"/>
      <c r="K42" s="219"/>
      <c r="L42" s="228"/>
      <c r="M42" s="275"/>
      <c r="N42" s="275"/>
      <c r="O42" s="275"/>
      <c r="P42" s="275"/>
      <c r="Q42" s="275"/>
    </row>
    <row r="43" spans="2:23" ht="14" customHeight="1">
      <c r="B43" s="201"/>
      <c r="C43" s="214"/>
      <c r="D43" s="211"/>
      <c r="E43" s="206"/>
      <c r="F43" s="254"/>
      <c r="G43" s="254"/>
      <c r="H43" s="254"/>
      <c r="I43" s="254"/>
      <c r="J43" s="254"/>
      <c r="K43" s="220"/>
      <c r="L43" s="206"/>
      <c r="M43" s="255"/>
      <c r="N43" s="255"/>
      <c r="O43" s="255"/>
      <c r="P43" s="255"/>
      <c r="Q43" s="255"/>
    </row>
    <row r="44" spans="2:23" ht="19.5" customHeight="1">
      <c r="B44" s="201"/>
      <c r="C44" s="214"/>
      <c r="D44" s="203"/>
      <c r="E44" s="263" t="s">
        <v>395</v>
      </c>
      <c r="F44" s="265" t="s">
        <v>402</v>
      </c>
      <c r="G44" s="265"/>
      <c r="H44" s="265"/>
      <c r="I44" s="265"/>
      <c r="J44" s="266"/>
      <c r="K44" s="218"/>
      <c r="L44" s="269" t="s">
        <v>395</v>
      </c>
      <c r="M44" s="271" t="s">
        <v>402</v>
      </c>
      <c r="N44" s="271"/>
      <c r="O44" s="271"/>
      <c r="P44" s="271"/>
      <c r="Q44" s="272"/>
      <c r="S44" s="300" t="s">
        <v>478</v>
      </c>
      <c r="T44" s="300"/>
      <c r="U44" s="300"/>
      <c r="V44" s="221"/>
      <c r="W44" s="221"/>
    </row>
    <row r="45" spans="2:23" ht="19.5" customHeight="1">
      <c r="B45" s="201"/>
      <c r="C45" s="214"/>
      <c r="D45" s="204"/>
      <c r="E45" s="264"/>
      <c r="F45" s="267"/>
      <c r="G45" s="267"/>
      <c r="H45" s="267"/>
      <c r="I45" s="267"/>
      <c r="J45" s="268"/>
      <c r="K45" s="218"/>
      <c r="L45" s="270"/>
      <c r="M45" s="273"/>
      <c r="N45" s="273"/>
      <c r="O45" s="273"/>
      <c r="P45" s="273"/>
      <c r="Q45" s="274"/>
      <c r="S45" s="300"/>
      <c r="T45" s="300"/>
      <c r="U45" s="300"/>
      <c r="V45" s="221"/>
      <c r="W45" s="221"/>
    </row>
    <row r="46" spans="2:23" ht="14" customHeight="1">
      <c r="B46" s="201"/>
      <c r="C46" s="214"/>
      <c r="D46" s="211"/>
      <c r="E46" s="206"/>
      <c r="F46" s="253" t="s">
        <v>431</v>
      </c>
      <c r="G46" s="253"/>
      <c r="H46" s="253"/>
      <c r="I46" s="253"/>
      <c r="J46" s="253"/>
      <c r="K46" s="236"/>
      <c r="L46" s="228"/>
      <c r="M46" s="253" t="s">
        <v>458</v>
      </c>
      <c r="N46" s="253"/>
      <c r="O46" s="253"/>
      <c r="P46" s="253"/>
      <c r="Q46" s="253"/>
      <c r="S46" s="300"/>
      <c r="T46" s="300"/>
      <c r="U46" s="300"/>
      <c r="V46" s="221"/>
      <c r="W46" s="221"/>
    </row>
    <row r="47" spans="2:23" ht="14" customHeight="1">
      <c r="B47" s="201"/>
      <c r="C47" s="214"/>
      <c r="D47" s="211"/>
      <c r="E47" s="206"/>
      <c r="F47" s="254"/>
      <c r="G47" s="254"/>
      <c r="H47" s="254"/>
      <c r="I47" s="254"/>
      <c r="J47" s="254"/>
      <c r="K47" s="236"/>
      <c r="L47" s="228"/>
      <c r="M47" s="254"/>
      <c r="N47" s="254"/>
      <c r="O47" s="254"/>
      <c r="P47" s="254"/>
      <c r="Q47" s="254"/>
      <c r="S47" s="300"/>
      <c r="T47" s="300"/>
      <c r="U47" s="300"/>
      <c r="V47" s="221"/>
      <c r="W47" s="221"/>
    </row>
    <row r="48" spans="2:23" ht="14" customHeight="1">
      <c r="B48" s="201"/>
      <c r="C48" s="214"/>
      <c r="D48" s="202"/>
      <c r="E48" s="228"/>
      <c r="F48" s="253" t="s">
        <v>424</v>
      </c>
      <c r="G48" s="253"/>
      <c r="H48" s="253"/>
      <c r="I48" s="253"/>
      <c r="J48" s="253"/>
      <c r="K48" s="219"/>
      <c r="L48" s="228"/>
      <c r="M48" s="253" t="s">
        <v>456</v>
      </c>
      <c r="N48" s="253"/>
      <c r="O48" s="253"/>
      <c r="P48" s="253"/>
      <c r="Q48" s="253"/>
      <c r="S48" s="300"/>
      <c r="T48" s="300"/>
      <c r="U48" s="300"/>
      <c r="V48" s="221"/>
      <c r="W48" s="221"/>
    </row>
    <row r="49" spans="2:23" ht="14" customHeight="1">
      <c r="B49" s="201"/>
      <c r="C49" s="214"/>
      <c r="D49" s="211"/>
      <c r="E49" s="206"/>
      <c r="F49" s="254"/>
      <c r="G49" s="254"/>
      <c r="H49" s="254"/>
      <c r="I49" s="254"/>
      <c r="J49" s="254"/>
      <c r="K49" s="220"/>
      <c r="L49" s="206"/>
      <c r="M49" s="255"/>
      <c r="N49" s="255"/>
      <c r="O49" s="255"/>
      <c r="P49" s="255"/>
      <c r="Q49" s="255"/>
      <c r="S49" s="300"/>
      <c r="T49" s="300"/>
      <c r="U49" s="300"/>
      <c r="V49" s="221"/>
      <c r="W49" s="221"/>
    </row>
    <row r="50" spans="2:23" ht="14" customHeight="1">
      <c r="B50" s="201"/>
      <c r="C50" s="214"/>
      <c r="D50" s="202"/>
      <c r="E50" s="206"/>
      <c r="F50" s="253" t="s">
        <v>425</v>
      </c>
      <c r="G50" s="253"/>
      <c r="H50" s="253"/>
      <c r="I50" s="253"/>
      <c r="J50" s="253"/>
      <c r="K50" s="219"/>
      <c r="L50" s="206"/>
      <c r="M50" s="253" t="s">
        <v>455</v>
      </c>
      <c r="N50" s="253"/>
      <c r="O50" s="253"/>
      <c r="P50" s="253"/>
      <c r="Q50" s="253"/>
      <c r="S50" s="221"/>
      <c r="T50" s="221"/>
      <c r="U50" s="221"/>
      <c r="V50" s="221"/>
      <c r="W50" s="221"/>
    </row>
    <row r="51" spans="2:23" ht="14" customHeight="1">
      <c r="B51" s="201"/>
      <c r="C51" s="214"/>
      <c r="D51" s="211"/>
      <c r="E51" s="206"/>
      <c r="F51" s="254"/>
      <c r="G51" s="254"/>
      <c r="H51" s="254"/>
      <c r="I51" s="254"/>
      <c r="J51" s="254"/>
      <c r="K51" s="220"/>
      <c r="L51" s="206"/>
      <c r="M51" s="254"/>
      <c r="N51" s="254"/>
      <c r="O51" s="254"/>
      <c r="P51" s="254"/>
      <c r="Q51" s="254"/>
      <c r="S51" s="221"/>
      <c r="T51" s="221"/>
      <c r="U51" s="221"/>
      <c r="V51" s="221"/>
      <c r="W51" s="221"/>
    </row>
    <row r="52" spans="2:23" ht="14" customHeight="1">
      <c r="B52" s="201"/>
      <c r="C52" s="214"/>
      <c r="D52" s="202"/>
      <c r="E52" s="206"/>
      <c r="F52" s="253" t="s">
        <v>426</v>
      </c>
      <c r="G52" s="253"/>
      <c r="H52" s="253"/>
      <c r="I52" s="253"/>
      <c r="J52" s="253"/>
      <c r="K52" s="219"/>
      <c r="L52" s="206"/>
      <c r="M52" s="253" t="s">
        <v>457</v>
      </c>
      <c r="N52" s="253"/>
      <c r="O52" s="253"/>
      <c r="P52" s="253"/>
      <c r="Q52" s="253"/>
      <c r="S52" s="221"/>
      <c r="T52" s="221"/>
      <c r="U52" s="221"/>
    </row>
    <row r="53" spans="2:23" ht="14" customHeight="1">
      <c r="B53" s="211"/>
      <c r="C53" s="201"/>
      <c r="D53" s="224"/>
      <c r="E53" s="206"/>
      <c r="F53" s="254"/>
      <c r="G53" s="254"/>
      <c r="H53" s="254"/>
      <c r="I53" s="254"/>
      <c r="J53" s="254"/>
      <c r="K53" s="220"/>
      <c r="L53" s="206"/>
      <c r="M53" s="254"/>
      <c r="N53" s="254"/>
      <c r="O53" s="254"/>
      <c r="P53" s="254"/>
      <c r="Q53" s="254"/>
      <c r="S53" s="221"/>
      <c r="T53" s="221"/>
      <c r="U53" s="221"/>
    </row>
    <row r="54" spans="2:23" ht="14" customHeight="1">
      <c r="B54" s="201"/>
      <c r="C54" s="201"/>
      <c r="D54" s="202"/>
      <c r="E54" s="206"/>
      <c r="F54" s="253" t="s">
        <v>441</v>
      </c>
      <c r="G54" s="253"/>
      <c r="H54" s="253"/>
      <c r="I54" s="253"/>
      <c r="J54" s="253"/>
      <c r="K54" s="219"/>
      <c r="L54" s="206"/>
      <c r="M54" s="253"/>
      <c r="N54" s="253"/>
      <c r="O54" s="253"/>
      <c r="P54" s="253"/>
      <c r="Q54" s="253"/>
    </row>
    <row r="55" spans="2:23" ht="14" customHeight="1">
      <c r="B55" s="211"/>
      <c r="C55" s="214"/>
      <c r="D55" s="211"/>
      <c r="E55" s="206"/>
      <c r="F55" s="254"/>
      <c r="G55" s="254"/>
      <c r="H55" s="254"/>
      <c r="I55" s="254"/>
      <c r="J55" s="254"/>
      <c r="K55" s="220"/>
      <c r="L55" s="206"/>
      <c r="M55" s="254"/>
      <c r="N55" s="254"/>
      <c r="O55" s="254"/>
      <c r="P55" s="254"/>
      <c r="Q55" s="254"/>
    </row>
    <row r="56" spans="2:23" ht="14" customHeight="1">
      <c r="B56" s="201"/>
      <c r="C56" s="201"/>
      <c r="D56" s="202"/>
      <c r="E56" s="206"/>
      <c r="F56" s="253" t="s">
        <v>442</v>
      </c>
      <c r="G56" s="253"/>
      <c r="H56" s="253"/>
      <c r="I56" s="253"/>
      <c r="J56" s="253"/>
      <c r="K56" s="219"/>
      <c r="L56" s="206"/>
      <c r="M56" s="275"/>
      <c r="N56" s="275"/>
      <c r="O56" s="275"/>
      <c r="P56" s="275"/>
      <c r="Q56" s="275"/>
    </row>
    <row r="57" spans="2:23" ht="14" customHeight="1">
      <c r="B57" s="211"/>
      <c r="C57" s="214"/>
      <c r="D57" s="211"/>
      <c r="E57" s="206"/>
      <c r="F57" s="254"/>
      <c r="G57" s="254"/>
      <c r="H57" s="254"/>
      <c r="I57" s="254"/>
      <c r="J57" s="254"/>
      <c r="K57" s="220"/>
      <c r="L57" s="206"/>
      <c r="M57" s="275"/>
      <c r="N57" s="275"/>
      <c r="O57" s="275"/>
      <c r="P57" s="275"/>
      <c r="Q57" s="275"/>
    </row>
    <row r="58" spans="2:23" ht="14" customHeight="1">
      <c r="B58" s="201"/>
      <c r="C58" s="201"/>
      <c r="D58" s="202"/>
      <c r="E58" s="206"/>
      <c r="F58" s="253" t="s">
        <v>443</v>
      </c>
      <c r="G58" s="253"/>
      <c r="H58" s="253"/>
      <c r="I58" s="253"/>
      <c r="J58" s="253"/>
      <c r="K58" s="219"/>
      <c r="L58" s="206"/>
      <c r="M58" s="275"/>
      <c r="N58" s="275"/>
      <c r="O58" s="275"/>
      <c r="P58" s="275"/>
      <c r="Q58" s="275"/>
    </row>
    <row r="59" spans="2:23" ht="14" customHeight="1">
      <c r="B59" s="211"/>
      <c r="C59" s="214"/>
      <c r="D59" s="211"/>
      <c r="E59" s="206"/>
      <c r="F59" s="254"/>
      <c r="G59" s="254"/>
      <c r="H59" s="254"/>
      <c r="I59" s="254"/>
      <c r="J59" s="254"/>
      <c r="K59" s="220"/>
      <c r="L59" s="206"/>
      <c r="M59" s="254"/>
      <c r="N59" s="254"/>
      <c r="O59" s="254"/>
      <c r="P59" s="254"/>
      <c r="Q59" s="254"/>
    </row>
    <row r="60" spans="2:23" ht="14" customHeight="1">
      <c r="B60" s="201"/>
      <c r="C60" s="201"/>
      <c r="D60" s="202"/>
      <c r="E60" s="206"/>
      <c r="F60" s="253"/>
      <c r="G60" s="253"/>
      <c r="H60" s="253"/>
      <c r="I60" s="253"/>
      <c r="J60" s="253"/>
      <c r="K60" s="219"/>
      <c r="L60" s="206"/>
      <c r="M60" s="233"/>
      <c r="N60" s="233"/>
      <c r="O60" s="233"/>
      <c r="P60" s="233"/>
      <c r="Q60" s="233"/>
      <c r="U60" s="200" t="s">
        <v>475</v>
      </c>
    </row>
    <row r="61" spans="2:23" ht="14" customHeight="1">
      <c r="B61" s="211"/>
      <c r="C61" s="214"/>
      <c r="D61" s="211"/>
      <c r="E61" s="206"/>
      <c r="F61" s="254"/>
      <c r="G61" s="254"/>
      <c r="H61" s="254"/>
      <c r="I61" s="254"/>
      <c r="J61" s="254"/>
      <c r="K61" s="220"/>
      <c r="L61" s="206"/>
      <c r="M61" s="233"/>
      <c r="N61" s="233"/>
      <c r="O61" s="233"/>
      <c r="P61" s="233"/>
      <c r="Q61" s="233"/>
    </row>
    <row r="62" spans="2:23" ht="19.5" customHeight="1">
      <c r="B62" s="201"/>
      <c r="C62" s="201"/>
      <c r="D62" s="203"/>
      <c r="E62" s="276" t="s">
        <v>396</v>
      </c>
      <c r="F62" s="278" t="s">
        <v>403</v>
      </c>
      <c r="G62" s="278"/>
      <c r="H62" s="278"/>
      <c r="I62" s="278"/>
      <c r="J62" s="279"/>
      <c r="K62" s="217"/>
      <c r="L62" s="276" t="s">
        <v>396</v>
      </c>
      <c r="M62" s="278" t="s">
        <v>403</v>
      </c>
      <c r="N62" s="278"/>
      <c r="O62" s="278"/>
      <c r="P62" s="278"/>
      <c r="Q62" s="279"/>
      <c r="S62" s="230"/>
      <c r="T62" s="230"/>
      <c r="U62" s="230"/>
      <c r="V62" s="230"/>
      <c r="W62" s="230"/>
    </row>
    <row r="63" spans="2:23" ht="19.5" customHeight="1">
      <c r="B63" s="201"/>
      <c r="C63" s="201"/>
      <c r="D63" s="204"/>
      <c r="E63" s="277"/>
      <c r="F63" s="280"/>
      <c r="G63" s="280"/>
      <c r="H63" s="280"/>
      <c r="I63" s="280"/>
      <c r="J63" s="281"/>
      <c r="K63" s="217"/>
      <c r="L63" s="277"/>
      <c r="M63" s="280"/>
      <c r="N63" s="280"/>
      <c r="O63" s="280"/>
      <c r="P63" s="280"/>
      <c r="Q63" s="281"/>
      <c r="S63" s="230"/>
      <c r="T63" s="230"/>
      <c r="U63" s="230"/>
      <c r="V63" s="230"/>
      <c r="W63" s="230"/>
    </row>
    <row r="64" spans="2:23" ht="14" customHeight="1">
      <c r="B64" s="201"/>
      <c r="C64" s="201"/>
      <c r="D64" s="202"/>
      <c r="E64" s="223"/>
      <c r="F64" s="253" t="s">
        <v>432</v>
      </c>
      <c r="G64" s="253"/>
      <c r="H64" s="253"/>
      <c r="I64" s="253"/>
      <c r="J64" s="253"/>
      <c r="K64" s="219"/>
      <c r="L64" s="223"/>
      <c r="M64" s="253" t="s">
        <v>464</v>
      </c>
      <c r="N64" s="253"/>
      <c r="O64" s="253"/>
      <c r="P64" s="253"/>
      <c r="Q64" s="253"/>
      <c r="S64" s="275"/>
      <c r="T64" s="275"/>
      <c r="U64" s="275"/>
      <c r="V64" s="275"/>
      <c r="W64" s="275"/>
    </row>
    <row r="65" spans="2:23" ht="14" customHeight="1">
      <c r="B65" s="211"/>
      <c r="C65" s="214"/>
      <c r="D65" s="211"/>
      <c r="E65" s="206"/>
      <c r="F65" s="254"/>
      <c r="G65" s="254"/>
      <c r="H65" s="254"/>
      <c r="I65" s="254"/>
      <c r="J65" s="254"/>
      <c r="K65" s="220"/>
      <c r="L65" s="206"/>
      <c r="M65" s="254"/>
      <c r="N65" s="254"/>
      <c r="O65" s="254"/>
      <c r="P65" s="254"/>
      <c r="Q65" s="254"/>
      <c r="S65" s="275"/>
      <c r="T65" s="275"/>
      <c r="U65" s="275"/>
      <c r="V65" s="275"/>
      <c r="W65" s="275"/>
    </row>
    <row r="66" spans="2:23" ht="14" customHeight="1">
      <c r="B66" s="201"/>
      <c r="C66" s="201"/>
      <c r="D66" s="202"/>
      <c r="E66" s="228"/>
      <c r="F66" s="253" t="s">
        <v>405</v>
      </c>
      <c r="G66" s="253"/>
      <c r="H66" s="253"/>
      <c r="I66" s="253"/>
      <c r="J66" s="253"/>
      <c r="K66" s="219"/>
      <c r="L66" s="206"/>
      <c r="M66" s="253" t="s">
        <v>465</v>
      </c>
      <c r="N66" s="253"/>
      <c r="O66" s="253"/>
      <c r="P66" s="253"/>
      <c r="Q66" s="253"/>
      <c r="S66" s="275"/>
      <c r="T66" s="275"/>
      <c r="U66" s="275"/>
      <c r="V66" s="275"/>
      <c r="W66" s="275"/>
    </row>
    <row r="67" spans="2:23" ht="14" customHeight="1">
      <c r="B67" s="211"/>
      <c r="C67" s="214"/>
      <c r="D67" s="211"/>
      <c r="E67" s="206"/>
      <c r="F67" s="254"/>
      <c r="G67" s="254"/>
      <c r="H67" s="254"/>
      <c r="I67" s="254"/>
      <c r="J67" s="254"/>
      <c r="K67" s="220"/>
      <c r="L67" s="206"/>
      <c r="M67" s="254"/>
      <c r="N67" s="254"/>
      <c r="O67" s="254"/>
      <c r="P67" s="254"/>
      <c r="Q67" s="254"/>
      <c r="S67" s="275"/>
      <c r="T67" s="275"/>
      <c r="U67" s="275"/>
      <c r="V67" s="275"/>
      <c r="W67" s="275"/>
    </row>
    <row r="68" spans="2:23" ht="14" customHeight="1">
      <c r="B68" s="201"/>
      <c r="C68" s="201"/>
      <c r="D68" s="202"/>
      <c r="E68" s="206"/>
      <c r="F68" s="253" t="s">
        <v>406</v>
      </c>
      <c r="G68" s="253"/>
      <c r="H68" s="253"/>
      <c r="I68" s="253"/>
      <c r="J68" s="253"/>
      <c r="K68" s="219"/>
      <c r="L68" s="206"/>
      <c r="M68" s="253" t="s">
        <v>466</v>
      </c>
      <c r="N68" s="253"/>
      <c r="O68" s="253"/>
      <c r="P68" s="253"/>
      <c r="Q68" s="253"/>
      <c r="S68" s="275"/>
      <c r="T68" s="275"/>
      <c r="U68" s="275"/>
      <c r="V68" s="275"/>
      <c r="W68" s="275"/>
    </row>
    <row r="69" spans="2:23" ht="14" customHeight="1">
      <c r="B69" s="211"/>
      <c r="C69" s="214"/>
      <c r="D69" s="211"/>
      <c r="E69" s="206"/>
      <c r="F69" s="254"/>
      <c r="G69" s="254"/>
      <c r="H69" s="254"/>
      <c r="I69" s="254"/>
      <c r="J69" s="254"/>
      <c r="K69" s="220"/>
      <c r="L69" s="206"/>
      <c r="M69" s="254"/>
      <c r="N69" s="254"/>
      <c r="O69" s="254"/>
      <c r="P69" s="254"/>
      <c r="Q69" s="254"/>
      <c r="S69" s="275"/>
      <c r="T69" s="275"/>
      <c r="U69" s="275"/>
      <c r="V69" s="275"/>
      <c r="W69" s="275"/>
    </row>
    <row r="70" spans="2:23" ht="14" customHeight="1">
      <c r="B70" s="201"/>
      <c r="C70" s="201"/>
      <c r="D70" s="202"/>
      <c r="E70" s="206"/>
      <c r="F70" s="253" t="s">
        <v>404</v>
      </c>
      <c r="G70" s="253"/>
      <c r="H70" s="253"/>
      <c r="I70" s="253"/>
      <c r="J70" s="253"/>
      <c r="K70" s="219"/>
      <c r="L70" s="206"/>
      <c r="M70" s="253" t="s">
        <v>467</v>
      </c>
      <c r="N70" s="253"/>
      <c r="O70" s="253"/>
      <c r="P70" s="253"/>
      <c r="Q70" s="253"/>
      <c r="S70" s="275"/>
      <c r="T70" s="275"/>
      <c r="U70" s="275"/>
      <c r="V70" s="275"/>
      <c r="W70" s="275"/>
    </row>
    <row r="71" spans="2:23" ht="14" customHeight="1">
      <c r="B71" s="211"/>
      <c r="C71" s="214"/>
      <c r="D71" s="211"/>
      <c r="E71" s="206"/>
      <c r="F71" s="254"/>
      <c r="G71" s="254"/>
      <c r="H71" s="254"/>
      <c r="I71" s="254"/>
      <c r="J71" s="254"/>
      <c r="K71" s="220"/>
      <c r="L71" s="206"/>
      <c r="M71" s="254"/>
      <c r="N71" s="254"/>
      <c r="O71" s="254"/>
      <c r="P71" s="254"/>
      <c r="Q71" s="254"/>
      <c r="S71" s="275"/>
      <c r="T71" s="275"/>
      <c r="U71" s="275"/>
      <c r="V71" s="275"/>
      <c r="W71" s="275"/>
    </row>
    <row r="72" spans="2:23" ht="14" customHeight="1">
      <c r="B72" s="201"/>
      <c r="C72" s="201"/>
      <c r="D72" s="202"/>
      <c r="E72" s="206"/>
      <c r="F72" s="253" t="s">
        <v>407</v>
      </c>
      <c r="G72" s="253"/>
      <c r="H72" s="253"/>
      <c r="I72" s="253"/>
      <c r="J72" s="253"/>
      <c r="K72" s="219"/>
      <c r="L72" s="206"/>
      <c r="M72" s="253" t="s">
        <v>444</v>
      </c>
      <c r="N72" s="253"/>
      <c r="O72" s="253"/>
      <c r="P72" s="253"/>
      <c r="Q72" s="253"/>
      <c r="S72" s="231"/>
      <c r="T72" s="229"/>
      <c r="U72" s="229"/>
      <c r="V72" s="229"/>
      <c r="W72" s="229"/>
    </row>
    <row r="73" spans="2:23" ht="14" customHeight="1">
      <c r="B73" s="211"/>
      <c r="C73" s="214"/>
      <c r="D73" s="211"/>
      <c r="E73" s="206"/>
      <c r="F73" s="254"/>
      <c r="G73" s="254"/>
      <c r="H73" s="254"/>
      <c r="I73" s="254"/>
      <c r="J73" s="254"/>
      <c r="K73" s="220"/>
      <c r="L73" s="201"/>
      <c r="M73" s="255"/>
      <c r="N73" s="255"/>
      <c r="O73" s="255"/>
      <c r="P73" s="255"/>
      <c r="Q73" s="255"/>
      <c r="S73" s="231"/>
      <c r="T73" s="229"/>
      <c r="U73" s="229"/>
      <c r="V73" s="229"/>
      <c r="W73" s="229"/>
    </row>
    <row r="74" spans="2:23" ht="14" customHeight="1">
      <c r="B74" s="201"/>
      <c r="C74" s="201"/>
      <c r="D74" s="202"/>
      <c r="E74" s="206"/>
      <c r="F74" s="253" t="s">
        <v>414</v>
      </c>
      <c r="G74" s="253"/>
      <c r="H74" s="253"/>
      <c r="I74" s="253"/>
      <c r="J74" s="253"/>
      <c r="K74" s="219"/>
      <c r="L74" s="201"/>
      <c r="M74" s="275"/>
      <c r="N74" s="275"/>
      <c r="O74" s="275"/>
      <c r="P74" s="275"/>
      <c r="Q74" s="275"/>
      <c r="S74" s="231"/>
      <c r="T74" s="229"/>
      <c r="U74" s="229"/>
      <c r="V74" s="229"/>
      <c r="W74" s="229"/>
    </row>
    <row r="75" spans="2:23" ht="14" customHeight="1">
      <c r="B75" s="211"/>
      <c r="C75" s="214"/>
      <c r="D75" s="211"/>
      <c r="E75" s="206"/>
      <c r="F75" s="254"/>
      <c r="G75" s="254"/>
      <c r="H75" s="254"/>
      <c r="I75" s="254"/>
      <c r="J75" s="254"/>
      <c r="K75" s="220"/>
      <c r="L75" s="201"/>
      <c r="M75" s="275"/>
      <c r="N75" s="275"/>
      <c r="O75" s="275"/>
      <c r="P75" s="275"/>
      <c r="Q75" s="275"/>
      <c r="S75" s="229"/>
      <c r="T75" s="229"/>
      <c r="U75" s="229"/>
      <c r="V75" s="229"/>
      <c r="W75" s="229"/>
    </row>
    <row r="76" spans="2:23" ht="14" customHeight="1">
      <c r="B76" s="201"/>
      <c r="C76" s="201"/>
      <c r="D76" s="202"/>
      <c r="E76" s="206"/>
      <c r="F76" s="253" t="s">
        <v>415</v>
      </c>
      <c r="G76" s="253"/>
      <c r="H76" s="253"/>
      <c r="I76" s="253"/>
      <c r="J76" s="253"/>
      <c r="K76" s="219"/>
      <c r="L76" s="201"/>
      <c r="M76" s="275"/>
      <c r="N76" s="275"/>
      <c r="O76" s="275"/>
      <c r="P76" s="275"/>
      <c r="Q76" s="275"/>
      <c r="S76" s="275"/>
      <c r="T76" s="275"/>
      <c r="U76" s="275"/>
      <c r="V76" s="275"/>
      <c r="W76" s="275"/>
    </row>
    <row r="77" spans="2:23" ht="14" customHeight="1">
      <c r="B77" s="211"/>
      <c r="C77" s="214"/>
      <c r="D77" s="211"/>
      <c r="E77" s="206"/>
      <c r="F77" s="254"/>
      <c r="G77" s="254"/>
      <c r="H77" s="254"/>
      <c r="I77" s="254"/>
      <c r="J77" s="254"/>
      <c r="K77" s="220"/>
      <c r="L77" s="201"/>
      <c r="M77" s="275"/>
      <c r="N77" s="275"/>
      <c r="O77" s="275"/>
      <c r="P77" s="275"/>
      <c r="Q77" s="275"/>
      <c r="S77" s="275"/>
      <c r="T77" s="275"/>
      <c r="U77" s="275"/>
      <c r="V77" s="275"/>
      <c r="W77" s="275"/>
    </row>
    <row r="78" spans="2:23" ht="14" customHeight="1">
      <c r="B78" s="201"/>
      <c r="C78" s="201"/>
      <c r="D78" s="202"/>
      <c r="E78" s="206"/>
      <c r="F78" s="253" t="s">
        <v>427</v>
      </c>
      <c r="G78" s="253"/>
      <c r="H78" s="253"/>
      <c r="I78" s="253"/>
      <c r="J78" s="253"/>
      <c r="K78" s="219"/>
      <c r="L78" s="201"/>
      <c r="M78" s="275"/>
      <c r="N78" s="275"/>
      <c r="O78" s="275"/>
      <c r="P78" s="275"/>
      <c r="Q78" s="275"/>
      <c r="S78" s="230"/>
      <c r="T78" s="230"/>
      <c r="U78" s="230"/>
      <c r="V78" s="230"/>
      <c r="W78" s="230"/>
    </row>
    <row r="79" spans="2:23" ht="14" customHeight="1">
      <c r="B79" s="211"/>
      <c r="C79" s="214"/>
      <c r="D79" s="211"/>
      <c r="E79" s="206"/>
      <c r="F79" s="254"/>
      <c r="G79" s="254"/>
      <c r="H79" s="254"/>
      <c r="I79" s="254"/>
      <c r="J79" s="254"/>
      <c r="K79" s="220"/>
      <c r="L79" s="201"/>
      <c r="M79" s="275"/>
      <c r="N79" s="275"/>
      <c r="O79" s="275"/>
      <c r="P79" s="275"/>
      <c r="Q79" s="275"/>
    </row>
    <row r="80" spans="2:23" ht="14" customHeight="1">
      <c r="B80" s="201"/>
      <c r="C80" s="201"/>
      <c r="D80" s="202"/>
      <c r="E80" s="206"/>
      <c r="F80" s="253" t="s">
        <v>428</v>
      </c>
      <c r="G80" s="253"/>
      <c r="H80" s="253"/>
      <c r="I80" s="253"/>
      <c r="J80" s="253"/>
      <c r="K80" s="219"/>
      <c r="L80" s="201"/>
      <c r="M80" s="275"/>
      <c r="N80" s="275"/>
      <c r="O80" s="275"/>
      <c r="P80" s="275"/>
      <c r="Q80" s="275"/>
    </row>
    <row r="81" spans="2:17" ht="14" customHeight="1">
      <c r="B81" s="211"/>
      <c r="C81" s="214"/>
      <c r="D81" s="211"/>
      <c r="E81" s="206"/>
      <c r="F81" s="254"/>
      <c r="G81" s="254"/>
      <c r="H81" s="254"/>
      <c r="I81" s="254"/>
      <c r="J81" s="254"/>
      <c r="K81" s="220"/>
      <c r="L81" s="201"/>
      <c r="M81" s="275"/>
      <c r="N81" s="275"/>
      <c r="O81" s="275"/>
      <c r="P81" s="275"/>
      <c r="Q81" s="275"/>
    </row>
    <row r="82" spans="2:17" ht="14" customHeight="1">
      <c r="B82" s="201"/>
      <c r="C82" s="201"/>
      <c r="D82" s="202"/>
      <c r="E82" s="206"/>
      <c r="F82" s="253"/>
      <c r="G82" s="253"/>
      <c r="H82" s="253"/>
      <c r="I82" s="253"/>
      <c r="J82" s="253"/>
      <c r="K82" s="219"/>
      <c r="L82" s="201"/>
      <c r="M82" s="233"/>
      <c r="N82" s="233"/>
      <c r="O82" s="233"/>
      <c r="P82" s="233"/>
      <c r="Q82" s="233"/>
    </row>
    <row r="83" spans="2:17" ht="13" customHeight="1">
      <c r="B83" s="201"/>
      <c r="C83" s="201"/>
      <c r="D83" s="202"/>
      <c r="E83" s="201"/>
      <c r="F83" s="207"/>
      <c r="G83" s="206"/>
      <c r="H83" s="208"/>
      <c r="I83" s="208"/>
      <c r="J83" s="209"/>
      <c r="K83" s="221"/>
      <c r="L83" s="201"/>
      <c r="M83" s="233"/>
      <c r="N83" s="233"/>
      <c r="O83" s="233"/>
      <c r="P83" s="233"/>
      <c r="Q83" s="233"/>
    </row>
    <row r="84" spans="2:17" ht="19.5" customHeight="1">
      <c r="B84" s="201"/>
      <c r="C84" s="201"/>
      <c r="D84" s="203"/>
      <c r="E84" s="282" t="s">
        <v>397</v>
      </c>
      <c r="F84" s="284" t="s">
        <v>400</v>
      </c>
      <c r="G84" s="284"/>
      <c r="H84" s="284"/>
      <c r="I84" s="284"/>
      <c r="J84" s="285"/>
      <c r="K84" s="217"/>
      <c r="L84" s="282" t="s">
        <v>397</v>
      </c>
      <c r="M84" s="288" t="s">
        <v>400</v>
      </c>
      <c r="N84" s="288"/>
      <c r="O84" s="288"/>
      <c r="P84" s="288"/>
      <c r="Q84" s="289"/>
    </row>
    <row r="85" spans="2:17" ht="19.5" customHeight="1">
      <c r="B85" s="201"/>
      <c r="C85" s="214"/>
      <c r="D85" s="205"/>
      <c r="E85" s="283"/>
      <c r="F85" s="286"/>
      <c r="G85" s="286"/>
      <c r="H85" s="286"/>
      <c r="I85" s="286"/>
      <c r="J85" s="287"/>
      <c r="K85" s="217"/>
      <c r="L85" s="283"/>
      <c r="M85" s="290"/>
      <c r="N85" s="290"/>
      <c r="O85" s="290"/>
      <c r="P85" s="290"/>
      <c r="Q85" s="291"/>
    </row>
    <row r="86" spans="2:17" ht="14" customHeight="1">
      <c r="B86" s="201"/>
      <c r="C86" s="214"/>
      <c r="D86" s="201"/>
      <c r="E86" s="223"/>
      <c r="F86" s="253" t="s">
        <v>408</v>
      </c>
      <c r="G86" s="253"/>
      <c r="H86" s="253"/>
      <c r="I86" s="253"/>
      <c r="J86" s="253"/>
      <c r="K86" s="219"/>
      <c r="L86" s="206"/>
      <c r="M86" s="253" t="s">
        <v>459</v>
      </c>
      <c r="N86" s="253"/>
      <c r="O86" s="253"/>
      <c r="P86" s="253"/>
      <c r="Q86" s="253"/>
    </row>
    <row r="87" spans="2:17" ht="14" customHeight="1">
      <c r="B87" s="211"/>
      <c r="C87" s="214"/>
      <c r="D87" s="211"/>
      <c r="E87" s="206"/>
      <c r="F87" s="254"/>
      <c r="G87" s="254"/>
      <c r="H87" s="254"/>
      <c r="I87" s="254"/>
      <c r="J87" s="254"/>
      <c r="K87" s="220"/>
      <c r="L87" s="206"/>
      <c r="M87" s="254"/>
      <c r="N87" s="254"/>
      <c r="O87" s="254"/>
      <c r="P87" s="254"/>
      <c r="Q87" s="254"/>
    </row>
    <row r="88" spans="2:17" ht="14" customHeight="1">
      <c r="B88" s="201"/>
      <c r="C88" s="214"/>
      <c r="D88" s="201"/>
      <c r="E88" s="206"/>
      <c r="F88" s="253" t="s">
        <v>409</v>
      </c>
      <c r="G88" s="253"/>
      <c r="H88" s="253"/>
      <c r="I88" s="253"/>
      <c r="J88" s="253"/>
      <c r="K88" s="219"/>
      <c r="L88" s="206"/>
      <c r="M88" s="253" t="s">
        <v>411</v>
      </c>
      <c r="N88" s="253"/>
      <c r="O88" s="253"/>
      <c r="P88" s="253"/>
      <c r="Q88" s="253"/>
    </row>
    <row r="89" spans="2:17" ht="14" customHeight="1">
      <c r="B89" s="211"/>
      <c r="C89" s="214"/>
      <c r="D89" s="211"/>
      <c r="E89" s="206"/>
      <c r="F89" s="254"/>
      <c r="G89" s="254"/>
      <c r="H89" s="254"/>
      <c r="I89" s="254"/>
      <c r="J89" s="254"/>
      <c r="K89" s="220"/>
      <c r="L89" s="206"/>
      <c r="M89" s="254"/>
      <c r="N89" s="254"/>
      <c r="O89" s="254"/>
      <c r="P89" s="254"/>
      <c r="Q89" s="254"/>
    </row>
    <row r="90" spans="2:17" ht="14" customHeight="1">
      <c r="B90" s="201"/>
      <c r="C90" s="227"/>
      <c r="D90" s="201"/>
      <c r="E90" s="206"/>
      <c r="F90" s="253" t="s">
        <v>410</v>
      </c>
      <c r="G90" s="253"/>
      <c r="H90" s="253"/>
      <c r="I90" s="253"/>
      <c r="J90" s="253"/>
      <c r="K90" s="219"/>
      <c r="L90" s="206"/>
      <c r="M90" s="253" t="s">
        <v>418</v>
      </c>
      <c r="N90" s="253"/>
      <c r="O90" s="253"/>
      <c r="P90" s="253"/>
      <c r="Q90" s="253"/>
    </row>
    <row r="91" spans="2:17" ht="14" customHeight="1">
      <c r="B91" s="211"/>
      <c r="C91" s="214"/>
      <c r="D91" s="211"/>
      <c r="E91" s="206"/>
      <c r="F91" s="254"/>
      <c r="G91" s="254"/>
      <c r="H91" s="254"/>
      <c r="I91" s="254"/>
      <c r="J91" s="254"/>
      <c r="K91" s="220"/>
      <c r="L91" s="206"/>
      <c r="M91" s="254"/>
      <c r="N91" s="254"/>
      <c r="O91" s="254"/>
      <c r="P91" s="254"/>
      <c r="Q91" s="254"/>
    </row>
    <row r="92" spans="2:17" ht="14" customHeight="1">
      <c r="B92" s="201"/>
      <c r="C92" s="214"/>
      <c r="D92" s="201"/>
      <c r="E92" s="206"/>
      <c r="F92" s="253" t="s">
        <v>411</v>
      </c>
      <c r="G92" s="253"/>
      <c r="H92" s="253"/>
      <c r="I92" s="253"/>
      <c r="J92" s="253"/>
      <c r="K92" s="219"/>
      <c r="L92" s="206"/>
      <c r="M92" s="253" t="s">
        <v>463</v>
      </c>
      <c r="N92" s="253"/>
      <c r="O92" s="253"/>
      <c r="P92" s="253"/>
      <c r="Q92" s="253"/>
    </row>
    <row r="93" spans="2:17" ht="14" customHeight="1">
      <c r="B93" s="211"/>
      <c r="C93" s="214"/>
      <c r="D93" s="211"/>
      <c r="E93" s="206"/>
      <c r="F93" s="254"/>
      <c r="G93" s="254"/>
      <c r="H93" s="254"/>
      <c r="I93" s="254"/>
      <c r="J93" s="254"/>
      <c r="K93" s="220"/>
      <c r="L93" s="206"/>
      <c r="M93" s="254"/>
      <c r="N93" s="254"/>
      <c r="O93" s="254"/>
      <c r="P93" s="254"/>
      <c r="Q93" s="254"/>
    </row>
    <row r="94" spans="2:17" ht="14" customHeight="1">
      <c r="B94" s="201"/>
      <c r="C94" s="214"/>
      <c r="D94" s="201"/>
      <c r="E94" s="206"/>
      <c r="F94" s="253" t="s">
        <v>412</v>
      </c>
      <c r="G94" s="253"/>
      <c r="H94" s="253"/>
      <c r="I94" s="253"/>
      <c r="J94" s="253"/>
      <c r="K94" s="219"/>
      <c r="L94" s="206"/>
      <c r="M94" s="253" t="s">
        <v>461</v>
      </c>
      <c r="N94" s="253"/>
      <c r="O94" s="253"/>
      <c r="P94" s="253"/>
      <c r="Q94" s="253"/>
    </row>
    <row r="95" spans="2:17" ht="14" customHeight="1">
      <c r="B95" s="211"/>
      <c r="C95" s="214"/>
      <c r="D95" s="211"/>
      <c r="E95" s="206"/>
      <c r="F95" s="254"/>
      <c r="G95" s="254"/>
      <c r="H95" s="254"/>
      <c r="I95" s="254"/>
      <c r="J95" s="254"/>
      <c r="K95" s="220"/>
      <c r="L95" s="206"/>
      <c r="M95" s="254"/>
      <c r="N95" s="254"/>
      <c r="O95" s="254"/>
      <c r="P95" s="254"/>
      <c r="Q95" s="254"/>
    </row>
    <row r="96" spans="2:17" ht="14" customHeight="1">
      <c r="B96" s="201"/>
      <c r="C96" s="214"/>
      <c r="D96" s="201"/>
      <c r="E96" s="201"/>
      <c r="F96" s="253" t="s">
        <v>413</v>
      </c>
      <c r="G96" s="253"/>
      <c r="H96" s="253"/>
      <c r="I96" s="253"/>
      <c r="J96" s="253"/>
      <c r="K96" s="219"/>
      <c r="L96" s="206"/>
      <c r="M96" s="253" t="s">
        <v>462</v>
      </c>
      <c r="N96" s="253"/>
      <c r="O96" s="253"/>
      <c r="P96" s="253"/>
      <c r="Q96" s="253"/>
    </row>
    <row r="97" spans="2:19" ht="12" customHeight="1">
      <c r="C97" s="227"/>
      <c r="F97" s="254"/>
      <c r="G97" s="254"/>
      <c r="H97" s="254"/>
      <c r="I97" s="254"/>
      <c r="J97" s="254"/>
      <c r="L97" s="206"/>
      <c r="M97" s="254"/>
      <c r="N97" s="254"/>
      <c r="O97" s="254"/>
      <c r="P97" s="254"/>
      <c r="Q97" s="254"/>
    </row>
    <row r="98" spans="2:19" ht="14" customHeight="1">
      <c r="B98" s="201"/>
      <c r="C98" s="214"/>
      <c r="D98" s="201"/>
      <c r="E98" s="206"/>
      <c r="F98" s="298" t="s">
        <v>416</v>
      </c>
      <c r="G98" s="298"/>
      <c r="H98" s="298"/>
      <c r="I98" s="298"/>
      <c r="J98" s="298"/>
      <c r="K98" s="219"/>
      <c r="L98" s="206"/>
      <c r="M98" s="253" t="s">
        <v>476</v>
      </c>
      <c r="N98" s="253"/>
      <c r="O98" s="253"/>
      <c r="P98" s="253"/>
      <c r="Q98" s="253"/>
      <c r="S98" s="231"/>
    </row>
    <row r="99" spans="2:19" ht="14" customHeight="1">
      <c r="B99" s="211"/>
      <c r="C99" s="214"/>
      <c r="D99" s="211"/>
      <c r="E99" s="206"/>
      <c r="F99" s="299"/>
      <c r="G99" s="299"/>
      <c r="H99" s="299"/>
      <c r="I99" s="299"/>
      <c r="J99" s="299"/>
      <c r="K99" s="220"/>
      <c r="L99" s="206"/>
      <c r="M99" s="255"/>
      <c r="N99" s="255"/>
      <c r="O99" s="255"/>
      <c r="P99" s="255"/>
      <c r="Q99" s="255"/>
      <c r="S99" s="231"/>
    </row>
    <row r="100" spans="2:19" ht="14" customHeight="1">
      <c r="B100" s="201"/>
      <c r="C100" s="227"/>
      <c r="D100" s="201"/>
      <c r="E100" s="206"/>
      <c r="F100" s="253" t="s">
        <v>417</v>
      </c>
      <c r="G100" s="253"/>
      <c r="H100" s="253"/>
      <c r="I100" s="253"/>
      <c r="J100" s="253"/>
      <c r="K100" s="219"/>
      <c r="L100" s="206"/>
      <c r="M100" s="275"/>
      <c r="N100" s="275"/>
      <c r="O100" s="275"/>
      <c r="P100" s="275"/>
      <c r="Q100" s="275"/>
      <c r="S100" s="231"/>
    </row>
    <row r="101" spans="2:19" ht="14" customHeight="1">
      <c r="B101" s="211"/>
      <c r="C101" s="214"/>
      <c r="D101" s="211"/>
      <c r="E101" s="206"/>
      <c r="F101" s="254"/>
      <c r="G101" s="254"/>
      <c r="H101" s="254"/>
      <c r="I101" s="254"/>
      <c r="J101" s="254"/>
      <c r="K101" s="220"/>
      <c r="L101" s="206"/>
      <c r="M101" s="275"/>
      <c r="N101" s="275"/>
      <c r="O101" s="275"/>
      <c r="P101" s="275"/>
      <c r="Q101" s="275"/>
    </row>
    <row r="102" spans="2:19" ht="14" customHeight="1">
      <c r="B102" s="201"/>
      <c r="C102" s="214"/>
      <c r="D102" s="201"/>
      <c r="E102" s="206"/>
      <c r="F102" s="253" t="s">
        <v>418</v>
      </c>
      <c r="G102" s="253"/>
      <c r="H102" s="253"/>
      <c r="I102" s="253"/>
      <c r="J102" s="253"/>
      <c r="K102" s="219"/>
      <c r="L102" s="206"/>
      <c r="M102" s="232"/>
      <c r="N102" s="232"/>
      <c r="O102" s="232"/>
      <c r="P102" s="232"/>
      <c r="Q102" s="232"/>
    </row>
    <row r="103" spans="2:19" ht="14" customHeight="1">
      <c r="B103" s="211"/>
      <c r="C103" s="214"/>
      <c r="D103" s="211"/>
      <c r="E103" s="206"/>
      <c r="F103" s="254"/>
      <c r="G103" s="254"/>
      <c r="H103" s="254"/>
      <c r="I103" s="254"/>
      <c r="J103" s="254"/>
      <c r="K103" s="220"/>
      <c r="L103" s="206"/>
      <c r="M103" s="232"/>
      <c r="N103" s="232"/>
      <c r="O103" s="232"/>
      <c r="P103" s="232"/>
      <c r="Q103" s="232"/>
    </row>
    <row r="104" spans="2:19" ht="14" customHeight="1">
      <c r="B104" s="201"/>
      <c r="C104" s="214"/>
      <c r="D104" s="201"/>
      <c r="E104" s="206"/>
      <c r="F104" s="298" t="s">
        <v>470</v>
      </c>
      <c r="G104" s="298"/>
      <c r="H104" s="298"/>
      <c r="I104" s="298"/>
      <c r="J104" s="298"/>
      <c r="K104" s="219"/>
      <c r="L104" s="206"/>
      <c r="M104" s="275"/>
      <c r="N104" s="275"/>
      <c r="O104" s="275"/>
      <c r="P104" s="275"/>
      <c r="Q104" s="275"/>
    </row>
    <row r="105" spans="2:19" ht="14" customHeight="1">
      <c r="B105" s="211"/>
      <c r="C105" s="214"/>
      <c r="D105" s="211"/>
      <c r="E105" s="206"/>
      <c r="F105" s="299"/>
      <c r="G105" s="299"/>
      <c r="H105" s="299"/>
      <c r="I105" s="299"/>
      <c r="J105" s="299"/>
      <c r="K105" s="220"/>
      <c r="L105" s="206"/>
      <c r="M105" s="275"/>
      <c r="N105" s="275"/>
      <c r="O105" s="275"/>
      <c r="P105" s="275"/>
      <c r="Q105" s="275"/>
    </row>
    <row r="106" spans="2:19" ht="14" customHeight="1">
      <c r="B106" s="201"/>
      <c r="C106" s="227"/>
      <c r="D106" s="201"/>
      <c r="E106" s="206"/>
      <c r="F106" s="298" t="s">
        <v>471</v>
      </c>
      <c r="G106" s="298"/>
      <c r="H106" s="298"/>
      <c r="I106" s="298"/>
      <c r="J106" s="298"/>
      <c r="K106" s="219"/>
      <c r="L106" s="206"/>
      <c r="M106" s="275"/>
      <c r="N106" s="275"/>
      <c r="O106" s="275"/>
      <c r="P106" s="275"/>
      <c r="Q106" s="275"/>
    </row>
    <row r="107" spans="2:19" ht="14" customHeight="1">
      <c r="B107" s="211"/>
      <c r="C107" s="214"/>
      <c r="D107" s="211"/>
      <c r="E107" s="206"/>
      <c r="F107" s="299"/>
      <c r="G107" s="299"/>
      <c r="H107" s="299"/>
      <c r="I107" s="299"/>
      <c r="J107" s="299"/>
      <c r="K107" s="220"/>
      <c r="L107" s="206"/>
      <c r="M107" s="275"/>
      <c r="N107" s="275"/>
      <c r="O107" s="275"/>
      <c r="P107" s="275"/>
      <c r="Q107" s="275"/>
    </row>
    <row r="108" spans="2:19" ht="14" customHeight="1">
      <c r="B108" s="201"/>
      <c r="C108" s="214"/>
      <c r="D108" s="201"/>
      <c r="E108" s="206"/>
      <c r="F108" s="253" t="s">
        <v>472</v>
      </c>
      <c r="G108" s="253"/>
      <c r="H108" s="253"/>
      <c r="I108" s="253"/>
      <c r="J108" s="253"/>
      <c r="K108" s="219"/>
      <c r="L108" s="206"/>
      <c r="M108" s="232"/>
      <c r="N108" s="232"/>
      <c r="O108" s="232"/>
      <c r="P108" s="232"/>
      <c r="Q108" s="232"/>
    </row>
    <row r="109" spans="2:19" ht="14" customHeight="1">
      <c r="B109" s="211"/>
      <c r="C109" s="214"/>
      <c r="D109" s="211"/>
      <c r="E109" s="206"/>
      <c r="F109" s="254"/>
      <c r="G109" s="254"/>
      <c r="H109" s="254"/>
      <c r="I109" s="254"/>
      <c r="J109" s="254"/>
      <c r="K109" s="220"/>
      <c r="L109" s="206"/>
      <c r="M109" s="232"/>
      <c r="N109" s="232"/>
      <c r="O109" s="232"/>
      <c r="P109" s="232"/>
      <c r="Q109" s="232"/>
    </row>
    <row r="110" spans="2:19" ht="14" customHeight="1">
      <c r="B110" s="201"/>
      <c r="C110" s="214"/>
      <c r="D110" s="201"/>
      <c r="E110" s="206"/>
      <c r="F110" s="253" t="s">
        <v>473</v>
      </c>
      <c r="G110" s="253"/>
      <c r="H110" s="253"/>
      <c r="I110" s="253"/>
      <c r="J110" s="253"/>
      <c r="K110" s="219"/>
      <c r="L110" s="206"/>
      <c r="M110" s="232"/>
      <c r="N110" s="232"/>
      <c r="O110" s="232"/>
      <c r="P110" s="232"/>
      <c r="Q110" s="232"/>
    </row>
    <row r="111" spans="2:19" ht="14" customHeight="1">
      <c r="B111" s="211"/>
      <c r="C111" s="214"/>
      <c r="D111" s="211"/>
      <c r="E111" s="206"/>
      <c r="F111" s="254"/>
      <c r="G111" s="254"/>
      <c r="H111" s="254"/>
      <c r="I111" s="254"/>
      <c r="J111" s="254"/>
      <c r="K111" s="220"/>
      <c r="L111" s="206"/>
      <c r="M111" s="232"/>
      <c r="N111" s="232"/>
      <c r="O111" s="232"/>
      <c r="P111" s="232"/>
      <c r="Q111" s="232"/>
    </row>
    <row r="112" spans="2:19" ht="14" customHeight="1">
      <c r="B112" s="201"/>
      <c r="C112" s="214"/>
      <c r="D112" s="201"/>
      <c r="E112" s="206"/>
      <c r="F112" s="253"/>
      <c r="G112" s="253"/>
      <c r="H112" s="253"/>
      <c r="I112" s="253"/>
      <c r="J112" s="253"/>
      <c r="K112" s="219"/>
      <c r="L112" s="206"/>
      <c r="M112" s="232"/>
      <c r="N112" s="232"/>
      <c r="O112" s="232"/>
      <c r="P112" s="232"/>
      <c r="Q112" s="232"/>
    </row>
    <row r="113" spans="2:17" ht="14" customHeight="1">
      <c r="B113" s="211"/>
      <c r="C113" s="214"/>
      <c r="D113" s="211"/>
      <c r="E113" s="206"/>
      <c r="F113" s="254"/>
      <c r="G113" s="254"/>
      <c r="H113" s="254"/>
      <c r="I113" s="254"/>
      <c r="J113" s="254"/>
      <c r="K113" s="220"/>
      <c r="L113" s="206"/>
      <c r="M113" s="232"/>
      <c r="N113" s="232"/>
      <c r="O113" s="232"/>
      <c r="P113" s="232"/>
      <c r="Q113" s="232"/>
    </row>
    <row r="114" spans="2:17" ht="19.5" customHeight="1">
      <c r="B114" s="201"/>
      <c r="C114" s="214"/>
      <c r="D114" s="226"/>
      <c r="E114" s="292" t="s">
        <v>434</v>
      </c>
      <c r="F114" s="294" t="s">
        <v>433</v>
      </c>
      <c r="G114" s="294"/>
      <c r="H114" s="294"/>
      <c r="I114" s="294"/>
      <c r="J114" s="295"/>
      <c r="K114" s="217"/>
      <c r="L114" s="292" t="s">
        <v>434</v>
      </c>
      <c r="M114" s="301" t="s">
        <v>433</v>
      </c>
      <c r="N114" s="301"/>
      <c r="O114" s="301"/>
      <c r="P114" s="301"/>
      <c r="Q114" s="302"/>
    </row>
    <row r="115" spans="2:17" ht="19.5" customHeight="1">
      <c r="B115" s="201"/>
      <c r="C115" s="201"/>
      <c r="D115" s="205"/>
      <c r="E115" s="293"/>
      <c r="F115" s="296"/>
      <c r="G115" s="296"/>
      <c r="H115" s="296"/>
      <c r="I115" s="296"/>
      <c r="J115" s="297"/>
      <c r="K115" s="217"/>
      <c r="L115" s="293"/>
      <c r="M115" s="303"/>
      <c r="N115" s="303"/>
      <c r="O115" s="303"/>
      <c r="P115" s="303"/>
      <c r="Q115" s="304"/>
    </row>
    <row r="116" spans="2:17" ht="14" customHeight="1">
      <c r="B116" s="201"/>
      <c r="C116" s="201"/>
      <c r="D116" s="201"/>
      <c r="E116" s="223"/>
      <c r="F116" s="253" t="s">
        <v>435</v>
      </c>
      <c r="G116" s="253"/>
      <c r="H116" s="253"/>
      <c r="I116" s="253"/>
      <c r="J116" s="253"/>
      <c r="K116" s="219"/>
      <c r="L116" s="223"/>
      <c r="M116" s="253" t="s">
        <v>460</v>
      </c>
      <c r="N116" s="253"/>
      <c r="O116" s="253"/>
      <c r="P116" s="253"/>
      <c r="Q116" s="253"/>
    </row>
    <row r="117" spans="2:17" ht="14" customHeight="1">
      <c r="B117" s="211"/>
      <c r="C117" s="201"/>
      <c r="D117" s="211"/>
      <c r="E117" s="206"/>
      <c r="F117" s="254"/>
      <c r="G117" s="254"/>
      <c r="H117" s="254"/>
      <c r="I117" s="254"/>
      <c r="J117" s="254"/>
      <c r="K117" s="220"/>
      <c r="L117" s="206"/>
      <c r="M117" s="254"/>
      <c r="N117" s="254"/>
      <c r="O117" s="254"/>
      <c r="P117" s="254"/>
      <c r="Q117" s="254"/>
    </row>
    <row r="118" spans="2:17" ht="14" customHeight="1">
      <c r="B118" s="201"/>
      <c r="C118" s="201"/>
      <c r="D118" s="201"/>
      <c r="E118" s="206"/>
      <c r="F118" s="253" t="s">
        <v>438</v>
      </c>
      <c r="G118" s="253"/>
      <c r="H118" s="253"/>
      <c r="I118" s="253"/>
      <c r="J118" s="253"/>
      <c r="K118" s="219"/>
      <c r="L118" s="206"/>
      <c r="M118" s="253" t="s">
        <v>438</v>
      </c>
      <c r="N118" s="253"/>
      <c r="O118" s="253"/>
      <c r="P118" s="253"/>
      <c r="Q118" s="253"/>
    </row>
    <row r="119" spans="2:17" ht="14" customHeight="1">
      <c r="B119" s="211"/>
      <c r="C119" s="201"/>
      <c r="D119" s="211"/>
      <c r="E119" s="206"/>
      <c r="F119" s="254"/>
      <c r="G119" s="254"/>
      <c r="H119" s="254"/>
      <c r="I119" s="254"/>
      <c r="J119" s="254"/>
      <c r="K119" s="220"/>
      <c r="L119" s="206"/>
      <c r="M119" s="254"/>
      <c r="N119" s="254"/>
      <c r="O119" s="254"/>
      <c r="P119" s="254"/>
      <c r="Q119" s="254"/>
    </row>
    <row r="120" spans="2:17" ht="14" customHeight="1">
      <c r="B120" s="201"/>
      <c r="D120" s="201"/>
      <c r="E120" s="206"/>
      <c r="F120" s="253" t="s">
        <v>437</v>
      </c>
      <c r="G120" s="253"/>
      <c r="H120" s="253"/>
      <c r="I120" s="253"/>
      <c r="J120" s="253"/>
      <c r="K120" s="219"/>
      <c r="L120" s="206"/>
      <c r="M120" s="253" t="s">
        <v>437</v>
      </c>
      <c r="N120" s="253"/>
      <c r="O120" s="253"/>
      <c r="P120" s="253"/>
      <c r="Q120" s="253"/>
    </row>
    <row r="121" spans="2:17" ht="14" customHeight="1">
      <c r="B121" s="211"/>
      <c r="C121" s="201"/>
      <c r="D121" s="211"/>
      <c r="E121" s="206"/>
      <c r="F121" s="254"/>
      <c r="G121" s="254"/>
      <c r="H121" s="254"/>
      <c r="I121" s="254"/>
      <c r="J121" s="254"/>
      <c r="K121" s="220"/>
      <c r="L121" s="206"/>
      <c r="M121" s="254"/>
      <c r="N121" s="254"/>
      <c r="O121" s="254"/>
      <c r="P121" s="254"/>
      <c r="Q121" s="254"/>
    </row>
    <row r="122" spans="2:17" ht="14" customHeight="1">
      <c r="B122" s="201"/>
      <c r="C122" s="201"/>
      <c r="D122" s="201"/>
      <c r="E122" s="206"/>
      <c r="F122" s="253" t="s">
        <v>436</v>
      </c>
      <c r="G122" s="253"/>
      <c r="H122" s="253"/>
      <c r="I122" s="253"/>
      <c r="J122" s="253"/>
      <c r="K122" s="219"/>
      <c r="L122" s="206"/>
      <c r="M122" s="253" t="s">
        <v>436</v>
      </c>
      <c r="N122" s="253"/>
      <c r="O122" s="253"/>
      <c r="P122" s="253"/>
      <c r="Q122" s="253"/>
    </row>
    <row r="123" spans="2:17" ht="14" customHeight="1">
      <c r="B123" s="211"/>
      <c r="C123" s="201"/>
      <c r="D123" s="211"/>
      <c r="E123" s="206"/>
      <c r="F123" s="254"/>
      <c r="G123" s="254"/>
      <c r="H123" s="254"/>
      <c r="I123" s="254"/>
      <c r="J123" s="254"/>
      <c r="K123" s="220"/>
      <c r="L123" s="206"/>
      <c r="M123" s="255"/>
      <c r="N123" s="255"/>
      <c r="O123" s="255"/>
      <c r="P123" s="255"/>
      <c r="Q123" s="255"/>
    </row>
    <row r="124" spans="2:17" ht="14" customHeight="1">
      <c r="B124" s="201"/>
      <c r="C124" s="201"/>
      <c r="D124" s="201"/>
      <c r="E124" s="206"/>
      <c r="F124" s="298"/>
      <c r="G124" s="298"/>
      <c r="H124" s="298"/>
      <c r="I124" s="298"/>
      <c r="J124" s="298"/>
      <c r="K124" s="219"/>
      <c r="M124" s="253"/>
      <c r="N124" s="253"/>
      <c r="O124" s="253"/>
      <c r="P124" s="253"/>
      <c r="Q124" s="253"/>
    </row>
    <row r="125" spans="2:17" ht="14" customHeight="1">
      <c r="B125" s="211"/>
      <c r="C125" s="201"/>
      <c r="D125" s="211"/>
      <c r="E125" s="206"/>
      <c r="F125" s="299"/>
      <c r="G125" s="299"/>
      <c r="H125" s="299"/>
      <c r="I125" s="299"/>
      <c r="J125" s="299"/>
      <c r="K125" s="220"/>
      <c r="M125" s="254"/>
      <c r="N125" s="254"/>
      <c r="O125" s="254"/>
      <c r="P125" s="254"/>
      <c r="Q125" s="254"/>
    </row>
    <row r="126" spans="2:17" ht="24.75" customHeight="1">
      <c r="M126" s="229"/>
      <c r="N126" s="229"/>
      <c r="O126" s="229"/>
      <c r="P126" s="229"/>
      <c r="Q126" s="229"/>
    </row>
    <row r="127" spans="2:17" ht="24.75" customHeight="1">
      <c r="M127" s="229"/>
      <c r="N127" s="229"/>
      <c r="O127" s="229"/>
      <c r="P127" s="229"/>
      <c r="Q127" s="229"/>
    </row>
    <row r="128" spans="2:17" ht="24.75" customHeight="1">
      <c r="M128" s="232"/>
      <c r="N128" s="232"/>
      <c r="O128" s="232"/>
      <c r="P128" s="232"/>
      <c r="Q128" s="232"/>
    </row>
    <row r="129" spans="13:17" ht="24.75" customHeight="1">
      <c r="M129" s="232"/>
      <c r="N129" s="232"/>
      <c r="O129" s="232"/>
      <c r="P129" s="232"/>
      <c r="Q129" s="232"/>
    </row>
    <row r="132" spans="13:17" ht="31.25" customHeight="1"/>
  </sheetData>
  <autoFilter ref="A1:K131">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132">
    <mergeCell ref="S44:U49"/>
    <mergeCell ref="F122:J123"/>
    <mergeCell ref="M122:Q123"/>
    <mergeCell ref="F124:J125"/>
    <mergeCell ref="M124:Q125"/>
    <mergeCell ref="M114:Q115"/>
    <mergeCell ref="F116:J117"/>
    <mergeCell ref="M116:Q117"/>
    <mergeCell ref="F118:J119"/>
    <mergeCell ref="M118:Q119"/>
    <mergeCell ref="F120:J121"/>
    <mergeCell ref="M120:Q121"/>
    <mergeCell ref="F108:J109"/>
    <mergeCell ref="F110:J111"/>
    <mergeCell ref="F112:J113"/>
    <mergeCell ref="F94:J95"/>
    <mergeCell ref="M94:Q95"/>
    <mergeCell ref="F96:J97"/>
    <mergeCell ref="M96:Q97"/>
    <mergeCell ref="F98:J99"/>
    <mergeCell ref="M98:Q99"/>
    <mergeCell ref="F88:J89"/>
    <mergeCell ref="M88:Q89"/>
    <mergeCell ref="F90:J91"/>
    <mergeCell ref="E114:E115"/>
    <mergeCell ref="F114:J115"/>
    <mergeCell ref="L114:L115"/>
    <mergeCell ref="F100:J101"/>
    <mergeCell ref="M100:Q101"/>
    <mergeCell ref="F102:J103"/>
    <mergeCell ref="F104:J105"/>
    <mergeCell ref="M104:Q105"/>
    <mergeCell ref="F106:J107"/>
    <mergeCell ref="M106:Q107"/>
    <mergeCell ref="M90:Q91"/>
    <mergeCell ref="F92:J93"/>
    <mergeCell ref="M92:Q93"/>
    <mergeCell ref="E84:E85"/>
    <mergeCell ref="F84:J85"/>
    <mergeCell ref="L84:L85"/>
    <mergeCell ref="M84:Q85"/>
    <mergeCell ref="F86:J87"/>
    <mergeCell ref="M86:Q87"/>
    <mergeCell ref="S76:W77"/>
    <mergeCell ref="F78:J79"/>
    <mergeCell ref="M78:Q79"/>
    <mergeCell ref="F80:J81"/>
    <mergeCell ref="M80:Q81"/>
    <mergeCell ref="F82:J82"/>
    <mergeCell ref="F72:J73"/>
    <mergeCell ref="M72:Q73"/>
    <mergeCell ref="F74:J75"/>
    <mergeCell ref="M74:Q75"/>
    <mergeCell ref="F76:J77"/>
    <mergeCell ref="M76:Q77"/>
    <mergeCell ref="F68:J69"/>
    <mergeCell ref="M68:Q69"/>
    <mergeCell ref="S68:W69"/>
    <mergeCell ref="F70:J71"/>
    <mergeCell ref="M70:Q71"/>
    <mergeCell ref="S70:W71"/>
    <mergeCell ref="F64:J65"/>
    <mergeCell ref="M64:Q65"/>
    <mergeCell ref="S64:W65"/>
    <mergeCell ref="F66:J67"/>
    <mergeCell ref="M66:Q67"/>
    <mergeCell ref="S66:W67"/>
    <mergeCell ref="F58:J59"/>
    <mergeCell ref="M58:Q59"/>
    <mergeCell ref="F60:J61"/>
    <mergeCell ref="E62:E63"/>
    <mergeCell ref="F62:J63"/>
    <mergeCell ref="L62:L63"/>
    <mergeCell ref="M62:Q63"/>
    <mergeCell ref="F52:J53"/>
    <mergeCell ref="M52:Q53"/>
    <mergeCell ref="F54:J55"/>
    <mergeCell ref="M54:Q55"/>
    <mergeCell ref="F56:J57"/>
    <mergeCell ref="M56:Q57"/>
    <mergeCell ref="F46:J47"/>
    <mergeCell ref="M46:Q47"/>
    <mergeCell ref="F48:J49"/>
    <mergeCell ref="M48:Q49"/>
    <mergeCell ref="F50:J51"/>
    <mergeCell ref="M50:Q51"/>
    <mergeCell ref="F40:J41"/>
    <mergeCell ref="M40:Q41"/>
    <mergeCell ref="F42:J43"/>
    <mergeCell ref="M42:Q43"/>
    <mergeCell ref="E44:E45"/>
    <mergeCell ref="F44:J45"/>
    <mergeCell ref="L44:L45"/>
    <mergeCell ref="M44:Q45"/>
    <mergeCell ref="F34:J35"/>
    <mergeCell ref="M34:Q35"/>
    <mergeCell ref="F36:J37"/>
    <mergeCell ref="M36:Q37"/>
    <mergeCell ref="F38:J39"/>
    <mergeCell ref="M38:Q39"/>
    <mergeCell ref="F28:J29"/>
    <mergeCell ref="M28:Q29"/>
    <mergeCell ref="F30:J31"/>
    <mergeCell ref="M30:Q31"/>
    <mergeCell ref="F32:J33"/>
    <mergeCell ref="M32:Q33"/>
    <mergeCell ref="E24:E25"/>
    <mergeCell ref="F24:J25"/>
    <mergeCell ref="L24:L25"/>
    <mergeCell ref="M24:Q25"/>
    <mergeCell ref="F26:J27"/>
    <mergeCell ref="M26:Q27"/>
    <mergeCell ref="F20:J21"/>
    <mergeCell ref="M20:Q21"/>
    <mergeCell ref="F22:J23"/>
    <mergeCell ref="M22:Q23"/>
    <mergeCell ref="F12:J13"/>
    <mergeCell ref="M12:Q13"/>
    <mergeCell ref="F14:J15"/>
    <mergeCell ref="M14:Q15"/>
    <mergeCell ref="F16:J17"/>
    <mergeCell ref="M16:Q17"/>
    <mergeCell ref="B1:K2"/>
    <mergeCell ref="L1:Q2"/>
    <mergeCell ref="B4:J7"/>
    <mergeCell ref="E10:E11"/>
    <mergeCell ref="F10:J11"/>
    <mergeCell ref="L10:L11"/>
    <mergeCell ref="M10:Q11"/>
    <mergeCell ref="F18:J19"/>
    <mergeCell ref="M18:Q19"/>
    <mergeCell ref="L4:Q7"/>
  </mergeCells>
  <phoneticPr fontId="2"/>
  <dataValidations count="1">
    <dataValidation imeMode="on" allowBlank="1" showInputMessage="1" showErrorMessage="1" sqref="F44:G44 F84:G84 F24:G24 C29 F62:G62 F10:G10 B4 F9:K9 C16:E16 C19 F83:K83 C15 C18:E18 C20:E20 K42 C17 C24:E26 C30:E30 K100 C28:E28 K112 C27 C42:E42 K36 C61 K60 C48:E48 C54:E54 C60:E60 C31 K72 C114:E116 C32:E32 C13 C52:E52 C69 C70:E70 C68:E68 C91 C71 C67 C72:E72 K76 C53 C89 C95 C75 C88:E88 C93 C87 K26 C92:E92 C94:E94 C76:E76 K82 D90:E90 C73 K74 C74:E74 C96:K96 K102 K98 C101 C99 C65 C98:E98 C41 C102:E102 C112:E112 D100:E100 K80 C77 C79 K78 C80:E80 K12 C78:E78 C81 C82:E86 C9:E12 C14:E14 S98:S100 D44:E45 C62:E64 C66:E66 C113 F114:G114 C121 C119 C118:E118 C123 C117 C122:E122 D120:E120 K124 C125 C124:E124 K34 C33 C34:E34 C35 C36:E36 C55 K56 C56:E56 C57 C58:E58 C59 K58 K120:L120 M24:N24 M10:N10 M9:Q9 K116:L116 L62:N62 K50:L50 K52:L52 K86:L86 C23 K122:L122 K118:L118 K94:L94 K92:L92 K90:L90 K88:L88 M84 L114:M114 L72:L84 S71:W77 C21 C22:E22 C37 K40 K38 C38:E38 C39 C40:E40 C103 C111 K106 K104 C107 C105 C104:E104 C108:E108 D106:E106 C109 K108 C110:E110 K110 M71:Q71 M74:Q83 C50:E50 C49 C51 C43:C47 L4 L44:N44 K22:L22 K64:L64 K66:L66 K68:L68 K70:L70 K32:L32 K14:L14 L9:L12 K54:L54 K48:L48 L34:L42 K28:L28 K30:L30 L24:L26 K20:L20 K18:L18 K16:L16"/>
  </dataValidations>
  <pageMargins left="0.98425196850393704" right="0.39370078740157483" top="0.78740157480314965" bottom="0.78740157480314965" header="0.31496062992125984" footer="0.31496062992125984"/>
  <pageSetup paperSize="8" orientation="portrait" r:id="rId1"/>
  <headerFooter alignWithMargins="0"/>
  <rowBreaks count="1" manualBreakCount="1">
    <brk id="73" min="1" max="20" man="1"/>
  </rowBreaks>
  <colBreaks count="1" manualBreakCount="1">
    <brk id="11" max="1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7"/>
  <sheetViews>
    <sheetView showGridLines="0" topLeftCell="E239" zoomScaleNormal="150" zoomScaleSheetLayoutView="100" workbookViewId="0">
      <selection activeCell="L265" sqref="L265"/>
    </sheetView>
  </sheetViews>
  <sheetFormatPr defaultColWidth="8.8984375" defaultRowHeight="16"/>
  <cols>
    <col min="1" max="1" width="11.8984375" style="2" customWidth="1"/>
    <col min="2" max="2" width="4.296875" style="2" customWidth="1"/>
    <col min="3" max="3" width="3.69921875" style="2" customWidth="1"/>
    <col min="4" max="4" width="7.09765625" style="2" customWidth="1"/>
    <col min="5" max="5" width="4.3984375" style="2" customWidth="1"/>
    <col min="6" max="6" width="5.09765625" style="3" customWidth="1"/>
    <col min="7" max="7" width="18.69921875" style="2" customWidth="1"/>
    <col min="8" max="8" width="14.3984375" style="2" customWidth="1"/>
    <col min="9" max="9" width="2.296875" style="2" customWidth="1"/>
    <col min="10" max="10" width="2.09765625" style="2" customWidth="1"/>
    <col min="11" max="11" width="3.3984375" style="2" customWidth="1"/>
    <col min="12" max="12" width="31.3984375" style="2" customWidth="1"/>
    <col min="13" max="13" width="3" style="2" customWidth="1"/>
    <col min="14" max="14" width="31.69921875" style="2" hidden="1" customWidth="1"/>
    <col min="15" max="15" width="3.69921875" style="2" hidden="1" customWidth="1"/>
    <col min="16" max="16" width="9.09765625" style="25" bestFit="1" customWidth="1"/>
    <col min="17" max="18" width="10.3984375" style="25" bestFit="1" customWidth="1"/>
    <col min="19" max="19" width="5.8984375" style="5" customWidth="1"/>
    <col min="20" max="20" width="3.09765625" style="141" customWidth="1"/>
    <col min="21" max="21" width="10.3984375" style="142" bestFit="1" customWidth="1"/>
    <col min="22" max="22" width="11.69921875" style="142" bestFit="1" customWidth="1"/>
    <col min="23" max="23" width="27.296875" style="24" customWidth="1"/>
    <col min="24" max="24" width="25.296875" style="138" customWidth="1"/>
  </cols>
  <sheetData>
    <row r="1" spans="1:25" ht="21.75" customHeight="1">
      <c r="A1" s="1" t="s">
        <v>0</v>
      </c>
      <c r="G1" s="4" t="s">
        <v>1</v>
      </c>
      <c r="H1" s="315" t="s">
        <v>2</v>
      </c>
      <c r="I1" s="315"/>
      <c r="J1" s="315"/>
      <c r="K1" s="315"/>
      <c r="L1" s="5"/>
      <c r="M1" s="5"/>
      <c r="N1" s="5"/>
      <c r="O1" s="5"/>
      <c r="P1" s="5"/>
    </row>
    <row r="2" spans="1:25" ht="15" customHeight="1" thickBot="1">
      <c r="A2" s="6"/>
      <c r="P2" s="316" t="s">
        <v>13</v>
      </c>
      <c r="Q2" s="316"/>
      <c r="R2" s="316"/>
      <c r="S2" s="316"/>
      <c r="T2" s="148"/>
      <c r="U2" s="158"/>
      <c r="V2" s="160"/>
      <c r="W2" s="158"/>
      <c r="X2" s="158"/>
    </row>
    <row r="3" spans="1:25" ht="18.75" customHeight="1" thickBot="1">
      <c r="A3" s="7" t="s">
        <v>3</v>
      </c>
      <c r="B3" s="308" t="s">
        <v>4</v>
      </c>
      <c r="C3" s="309"/>
      <c r="D3" s="309"/>
      <c r="E3" s="309"/>
      <c r="F3" s="309"/>
      <c r="G3" s="310"/>
      <c r="H3" s="8" t="s">
        <v>5</v>
      </c>
      <c r="I3" s="8"/>
      <c r="P3" s="307" t="s">
        <v>327</v>
      </c>
      <c r="Q3" s="307"/>
      <c r="R3" s="307"/>
      <c r="S3" s="307"/>
      <c r="U3" s="307" t="s">
        <v>366</v>
      </c>
      <c r="V3" s="307"/>
      <c r="W3" s="307"/>
      <c r="X3" s="307"/>
      <c r="Y3" s="307"/>
    </row>
    <row r="4" spans="1:25" ht="16.5" thickBot="1">
      <c r="A4" s="5"/>
      <c r="J4" s="2" t="s">
        <v>6</v>
      </c>
      <c r="P4" s="149" t="s">
        <v>27</v>
      </c>
      <c r="Q4" s="149" t="s">
        <v>28</v>
      </c>
      <c r="R4" s="149" t="s">
        <v>29</v>
      </c>
      <c r="S4" s="150" t="s">
        <v>30</v>
      </c>
      <c r="U4" s="151"/>
      <c r="V4" s="151"/>
      <c r="W4" s="152"/>
      <c r="X4" s="153"/>
    </row>
    <row r="5" spans="1:25" ht="18" customHeight="1" thickBot="1">
      <c r="A5" s="7" t="s">
        <v>7</v>
      </c>
      <c r="B5" s="308" t="s">
        <v>8</v>
      </c>
      <c r="C5" s="309"/>
      <c r="D5" s="309"/>
      <c r="E5" s="309"/>
      <c r="F5" s="309"/>
      <c r="G5" s="310"/>
      <c r="H5" s="9" t="s">
        <v>9</v>
      </c>
      <c r="I5" s="9"/>
      <c r="J5" s="2" t="s">
        <v>10</v>
      </c>
    </row>
    <row r="6" spans="1:25" ht="9" customHeight="1">
      <c r="A6" s="7"/>
      <c r="B6" s="5"/>
      <c r="C6" s="20"/>
      <c r="D6" s="5"/>
      <c r="E6" s="5"/>
      <c r="F6" s="5"/>
      <c r="G6" s="5"/>
      <c r="H6" s="9"/>
      <c r="I6" s="9"/>
      <c r="P6" s="305">
        <f>P8+P60+P96+P117+P132+P154+P214+P249</f>
        <v>89422</v>
      </c>
      <c r="Q6" s="305">
        <f>Q8+Q60+Q96+Q117+Q132+Q154+Q214+Q249</f>
        <v>163506</v>
      </c>
      <c r="R6" s="305">
        <f>R8+R60+R96+R117+R132+R154+R214+R249</f>
        <v>252928</v>
      </c>
      <c r="S6" s="305">
        <f>S8+S60+S96+S117+S132+S154+S214+S249</f>
        <v>0</v>
      </c>
      <c r="T6" s="314"/>
      <c r="U6" s="305">
        <f>U8+U60+U96+U117+U132+U154+U214+U249+U262</f>
        <v>263127</v>
      </c>
      <c r="V6" s="317">
        <f>V8+V60+V96+V117+V132+V154+V214+V249+V262</f>
        <v>10199</v>
      </c>
      <c r="W6" s="154"/>
      <c r="X6" s="155"/>
    </row>
    <row r="7" spans="1:25" ht="9" customHeight="1">
      <c r="C7" s="10"/>
      <c r="P7" s="306"/>
      <c r="Q7" s="306"/>
      <c r="R7" s="306"/>
      <c r="S7" s="306"/>
      <c r="T7" s="314"/>
      <c r="U7" s="306"/>
      <c r="V7" s="318"/>
      <c r="W7" s="156"/>
      <c r="X7" s="157"/>
    </row>
    <row r="8" spans="1:25" ht="9.75" customHeight="1">
      <c r="C8" s="12"/>
      <c r="D8" s="320" t="s">
        <v>11</v>
      </c>
      <c r="E8" s="322" t="s">
        <v>12</v>
      </c>
      <c r="F8" s="322"/>
      <c r="G8" s="322"/>
      <c r="H8" s="323"/>
      <c r="I8" s="32"/>
      <c r="J8" s="5"/>
      <c r="K8" s="5"/>
      <c r="L8" s="5"/>
      <c r="M8" s="5"/>
      <c r="N8" s="5"/>
      <c r="O8" s="5"/>
      <c r="P8" s="314">
        <f>SUM(P10:P57)</f>
        <v>2506</v>
      </c>
      <c r="Q8" s="314">
        <f>SUM(Q10:Q57)</f>
        <v>25708</v>
      </c>
      <c r="R8" s="314">
        <f>SUM(R10:R57)</f>
        <v>28214</v>
      </c>
      <c r="S8" s="314">
        <f>SUM(S10:S57)</f>
        <v>0</v>
      </c>
      <c r="T8" s="314"/>
      <c r="U8" s="314">
        <f>SUM(U10:U57)</f>
        <v>38571</v>
      </c>
      <c r="V8" s="314">
        <f>SUM(V10:V57)</f>
        <v>10357</v>
      </c>
      <c r="W8" s="337" t="s">
        <v>329</v>
      </c>
      <c r="X8" s="338" t="s">
        <v>330</v>
      </c>
    </row>
    <row r="9" spans="1:25" ht="9.75" customHeight="1">
      <c r="C9" s="13"/>
      <c r="D9" s="321"/>
      <c r="E9" s="324"/>
      <c r="F9" s="324"/>
      <c r="G9" s="324"/>
      <c r="H9" s="325"/>
      <c r="I9" s="32"/>
      <c r="J9" s="5"/>
      <c r="K9" s="5"/>
      <c r="L9" s="5"/>
      <c r="M9" s="5"/>
      <c r="N9" s="5"/>
      <c r="O9" s="5"/>
      <c r="P9" s="314"/>
      <c r="Q9" s="314"/>
      <c r="R9" s="314"/>
      <c r="S9" s="314"/>
      <c r="T9" s="314"/>
      <c r="U9" s="314"/>
      <c r="V9" s="314"/>
      <c r="W9" s="337"/>
      <c r="X9" s="338"/>
    </row>
    <row r="10" spans="1:25" ht="7.5" customHeight="1">
      <c r="C10" s="10"/>
      <c r="E10" s="10"/>
      <c r="U10" s="143"/>
      <c r="V10" s="143"/>
    </row>
    <row r="11" spans="1:25" ht="7.5" customHeight="1">
      <c r="C11" s="10"/>
      <c r="E11" s="12"/>
      <c r="F11" s="331" t="s">
        <v>272</v>
      </c>
      <c r="G11" s="311" t="s">
        <v>114</v>
      </c>
      <c r="H11" s="311"/>
      <c r="I11" s="34"/>
      <c r="J11" s="35"/>
      <c r="K11" s="329" t="s">
        <v>276</v>
      </c>
      <c r="L11" s="311" t="s">
        <v>43</v>
      </c>
      <c r="M11" s="24"/>
      <c r="N11" s="311" t="s">
        <v>106</v>
      </c>
      <c r="P11" s="312">
        <v>0</v>
      </c>
      <c r="Q11" s="313">
        <v>0</v>
      </c>
      <c r="R11" s="312">
        <f>P11+Q11</f>
        <v>0</v>
      </c>
      <c r="S11" s="319"/>
      <c r="T11" s="335"/>
      <c r="U11" s="333">
        <v>0</v>
      </c>
      <c r="V11" s="334">
        <f>U11-R11</f>
        <v>0</v>
      </c>
      <c r="W11" s="137"/>
      <c r="X11" s="332"/>
    </row>
    <row r="12" spans="1:25" ht="7.5" customHeight="1">
      <c r="C12" s="10"/>
      <c r="E12" s="10"/>
      <c r="F12" s="331"/>
      <c r="G12" s="311"/>
      <c r="H12" s="311"/>
      <c r="I12" s="24"/>
      <c r="J12" s="13"/>
      <c r="K12" s="330"/>
      <c r="L12" s="311"/>
      <c r="M12" s="24"/>
      <c r="N12" s="311"/>
      <c r="P12" s="312"/>
      <c r="Q12" s="313"/>
      <c r="R12" s="312">
        <f>P12+Q12</f>
        <v>0</v>
      </c>
      <c r="S12" s="319"/>
      <c r="T12" s="335"/>
      <c r="U12" s="333"/>
      <c r="V12" s="334"/>
      <c r="W12" s="137"/>
      <c r="X12" s="332"/>
    </row>
    <row r="13" spans="1:25" ht="7.5" customHeight="1">
      <c r="C13" s="10"/>
      <c r="E13" s="10"/>
      <c r="F13" s="14"/>
      <c r="G13" s="24"/>
      <c r="H13" s="24"/>
      <c r="I13" s="24"/>
      <c r="J13" s="10"/>
      <c r="K13" s="140"/>
      <c r="L13" s="24"/>
      <c r="M13" s="24"/>
      <c r="N13" s="24"/>
      <c r="P13" s="31"/>
      <c r="Q13" s="31"/>
      <c r="R13" s="31"/>
      <c r="S13" s="23"/>
      <c r="T13" s="144"/>
      <c r="U13" s="31"/>
      <c r="V13" s="31"/>
    </row>
    <row r="14" spans="1:25" ht="7.5" customHeight="1">
      <c r="C14" s="10"/>
      <c r="E14" s="10"/>
      <c r="F14" s="14"/>
      <c r="G14" s="24"/>
      <c r="H14" s="24"/>
      <c r="I14" s="24"/>
      <c r="J14" s="12"/>
      <c r="K14" s="329" t="s">
        <v>277</v>
      </c>
      <c r="L14" s="311" t="s">
        <v>33</v>
      </c>
      <c r="M14" s="24"/>
      <c r="N14" s="311"/>
      <c r="P14" s="312"/>
      <c r="Q14" s="313">
        <v>1134</v>
      </c>
      <c r="R14" s="312">
        <f>P14+Q14</f>
        <v>1134</v>
      </c>
      <c r="S14" s="319"/>
      <c r="T14" s="144"/>
      <c r="U14" s="333">
        <v>0</v>
      </c>
      <c r="V14" s="334">
        <f>U14-R14</f>
        <v>-1134</v>
      </c>
      <c r="W14" s="137"/>
      <c r="X14" s="332"/>
    </row>
    <row r="15" spans="1:25" ht="7.5" customHeight="1">
      <c r="C15" s="10"/>
      <c r="E15" s="10"/>
      <c r="F15" s="14"/>
      <c r="G15" s="24"/>
      <c r="H15" s="24"/>
      <c r="I15" s="24"/>
      <c r="J15" s="10"/>
      <c r="K15" s="330"/>
      <c r="L15" s="311"/>
      <c r="M15" s="24"/>
      <c r="N15" s="311"/>
      <c r="P15" s="312"/>
      <c r="Q15" s="313"/>
      <c r="R15" s="312">
        <f>P15+Q15</f>
        <v>0</v>
      </c>
      <c r="S15" s="319"/>
      <c r="T15" s="144"/>
      <c r="U15" s="333"/>
      <c r="V15" s="334"/>
      <c r="W15" s="137"/>
      <c r="X15" s="332"/>
    </row>
    <row r="16" spans="1:25" ht="7.5" customHeight="1">
      <c r="C16" s="10"/>
      <c r="E16" s="10"/>
      <c r="F16" s="14"/>
      <c r="J16" s="10"/>
      <c r="K16" s="140"/>
      <c r="P16" s="26"/>
      <c r="Q16" s="26"/>
      <c r="R16" s="26"/>
      <c r="U16" s="31"/>
      <c r="V16" s="31"/>
    </row>
    <row r="17" spans="3:24" ht="7.5" customHeight="1">
      <c r="C17" s="10"/>
      <c r="E17" s="10"/>
      <c r="I17" s="24"/>
      <c r="J17" s="12"/>
      <c r="K17" s="326" t="s">
        <v>278</v>
      </c>
      <c r="L17" s="328" t="s">
        <v>351</v>
      </c>
      <c r="M17" s="24"/>
      <c r="N17" s="24"/>
      <c r="P17" s="312"/>
      <c r="Q17" s="313"/>
      <c r="R17" s="312">
        <f>P17+Q17</f>
        <v>0</v>
      </c>
      <c r="S17" s="319"/>
      <c r="T17" s="335"/>
      <c r="U17" s="333">
        <v>2868</v>
      </c>
      <c r="V17" s="334">
        <f>U17-R17</f>
        <v>2868</v>
      </c>
      <c r="W17" s="336" t="s">
        <v>352</v>
      </c>
      <c r="X17" s="332"/>
    </row>
    <row r="18" spans="3:24" ht="7.5" customHeight="1">
      <c r="C18" s="10"/>
      <c r="E18" s="10"/>
      <c r="I18" s="24"/>
      <c r="J18" s="13"/>
      <c r="K18" s="327"/>
      <c r="L18" s="328"/>
      <c r="M18" s="24"/>
      <c r="N18" s="24"/>
      <c r="P18" s="312"/>
      <c r="Q18" s="313"/>
      <c r="R18" s="312">
        <f>P18+Q18</f>
        <v>0</v>
      </c>
      <c r="S18" s="319"/>
      <c r="T18" s="335"/>
      <c r="U18" s="333"/>
      <c r="V18" s="334"/>
      <c r="W18" s="336"/>
      <c r="X18" s="332"/>
    </row>
    <row r="19" spans="3:24" ht="7.5" customHeight="1">
      <c r="C19" s="10"/>
      <c r="E19" s="10"/>
      <c r="F19" s="14"/>
      <c r="J19" s="10"/>
      <c r="K19" s="140"/>
      <c r="P19" s="26"/>
      <c r="Q19" s="26"/>
      <c r="R19" s="26"/>
      <c r="U19" s="31"/>
      <c r="V19" s="31"/>
    </row>
    <row r="20" spans="3:24" ht="7.5" customHeight="1">
      <c r="C20" s="10"/>
      <c r="E20" s="10"/>
      <c r="I20" s="24"/>
      <c r="J20" s="12"/>
      <c r="K20" s="326" t="s">
        <v>279</v>
      </c>
      <c r="L20" s="311" t="s">
        <v>41</v>
      </c>
      <c r="M20" s="24"/>
      <c r="N20" s="311" t="s">
        <v>96</v>
      </c>
      <c r="P20" s="312"/>
      <c r="Q20" s="313">
        <v>170</v>
      </c>
      <c r="R20" s="312">
        <f>P20+Q20</f>
        <v>170</v>
      </c>
      <c r="S20" s="319"/>
      <c r="T20" s="335"/>
      <c r="U20" s="333">
        <v>650</v>
      </c>
      <c r="V20" s="334">
        <f>U20-R20</f>
        <v>480</v>
      </c>
      <c r="W20" s="137"/>
      <c r="X20" s="332"/>
    </row>
    <row r="21" spans="3:24" ht="7.5" customHeight="1">
      <c r="C21" s="10"/>
      <c r="E21" s="10"/>
      <c r="I21" s="24"/>
      <c r="J21" s="16"/>
      <c r="K21" s="327"/>
      <c r="L21" s="311"/>
      <c r="M21" s="24"/>
      <c r="N21" s="311"/>
      <c r="P21" s="312"/>
      <c r="Q21" s="313"/>
      <c r="R21" s="312">
        <f>P21+Q21</f>
        <v>0</v>
      </c>
      <c r="S21" s="319"/>
      <c r="T21" s="335"/>
      <c r="U21" s="333"/>
      <c r="V21" s="334"/>
      <c r="W21" s="137"/>
      <c r="X21" s="332"/>
    </row>
    <row r="22" spans="3:24" ht="7.5" customHeight="1">
      <c r="C22" s="10"/>
      <c r="E22" s="10"/>
      <c r="I22" s="24"/>
      <c r="L22" s="24"/>
      <c r="M22" s="24"/>
      <c r="N22" s="24"/>
      <c r="P22" s="31"/>
      <c r="Q22" s="31"/>
      <c r="R22" s="31"/>
      <c r="S22" s="23"/>
      <c r="T22" s="144"/>
      <c r="U22" s="31"/>
      <c r="V22" s="31"/>
    </row>
    <row r="23" spans="3:24" ht="7.5" customHeight="1">
      <c r="C23" s="10"/>
      <c r="E23" s="12"/>
      <c r="F23" s="331" t="s">
        <v>273</v>
      </c>
      <c r="G23" s="311" t="s">
        <v>115</v>
      </c>
      <c r="H23" s="311"/>
      <c r="I23" s="34"/>
      <c r="J23" s="35"/>
      <c r="K23" s="339" t="s">
        <v>276</v>
      </c>
      <c r="L23" s="311" t="s">
        <v>103</v>
      </c>
      <c r="M23" s="24"/>
      <c r="N23" s="311" t="s">
        <v>111</v>
      </c>
      <c r="P23" s="312"/>
      <c r="Q23" s="313">
        <v>0</v>
      </c>
      <c r="R23" s="312">
        <f>P23+Q23</f>
        <v>0</v>
      </c>
      <c r="S23" s="319"/>
      <c r="T23" s="144"/>
      <c r="U23" s="333">
        <v>967</v>
      </c>
      <c r="V23" s="334">
        <f>U23-R23</f>
        <v>967</v>
      </c>
      <c r="W23" s="336"/>
      <c r="X23" s="332"/>
    </row>
    <row r="24" spans="3:24" ht="7.5" customHeight="1">
      <c r="C24" s="10"/>
      <c r="E24" s="13"/>
      <c r="F24" s="331"/>
      <c r="G24" s="311"/>
      <c r="H24" s="311"/>
      <c r="I24" s="24"/>
      <c r="J24" s="13"/>
      <c r="K24" s="340"/>
      <c r="L24" s="311"/>
      <c r="M24" s="24"/>
      <c r="N24" s="311"/>
      <c r="P24" s="312"/>
      <c r="Q24" s="313"/>
      <c r="R24" s="312">
        <f>P24+Q24</f>
        <v>0</v>
      </c>
      <c r="S24" s="319"/>
      <c r="T24" s="144"/>
      <c r="U24" s="333"/>
      <c r="V24" s="334"/>
      <c r="W24" s="336"/>
      <c r="X24" s="332"/>
    </row>
    <row r="25" spans="3:24" ht="7.5" customHeight="1">
      <c r="C25" s="10"/>
      <c r="E25" s="10"/>
      <c r="F25" s="14"/>
      <c r="J25" s="10"/>
      <c r="L25" s="24"/>
      <c r="M25" s="24"/>
      <c r="P25" s="31"/>
      <c r="Q25" s="31"/>
      <c r="R25" s="31"/>
      <c r="S25" s="23"/>
      <c r="U25" s="143"/>
      <c r="V25" s="31"/>
    </row>
    <row r="26" spans="3:24" ht="7.5" customHeight="1">
      <c r="C26" s="10"/>
      <c r="E26" s="10"/>
      <c r="J26" s="12"/>
      <c r="K26" s="339" t="s">
        <v>277</v>
      </c>
      <c r="L26" s="311" t="s">
        <v>44</v>
      </c>
      <c r="M26" s="24"/>
      <c r="N26" s="311"/>
      <c r="P26" s="312">
        <v>506</v>
      </c>
      <c r="Q26" s="313">
        <v>1299</v>
      </c>
      <c r="R26" s="312">
        <f>P26+Q26</f>
        <v>1805</v>
      </c>
      <c r="S26" s="319"/>
      <c r="T26" s="335"/>
      <c r="U26" s="333">
        <v>2240</v>
      </c>
      <c r="V26" s="334">
        <f>U26-R26</f>
        <v>435</v>
      </c>
      <c r="W26" s="336" t="s">
        <v>331</v>
      </c>
      <c r="X26" s="332"/>
    </row>
    <row r="27" spans="3:24" ht="7.5" customHeight="1">
      <c r="C27" s="10"/>
      <c r="E27" s="10"/>
      <c r="J27" s="13"/>
      <c r="K27" s="340"/>
      <c r="L27" s="311"/>
      <c r="M27" s="24"/>
      <c r="N27" s="311"/>
      <c r="P27" s="312"/>
      <c r="Q27" s="313"/>
      <c r="R27" s="312">
        <f>P27+Q27</f>
        <v>0</v>
      </c>
      <c r="S27" s="319"/>
      <c r="T27" s="335"/>
      <c r="U27" s="333"/>
      <c r="V27" s="334"/>
      <c r="W27" s="336"/>
      <c r="X27" s="332"/>
    </row>
    <row r="28" spans="3:24" ht="7.5" customHeight="1">
      <c r="C28" s="10"/>
      <c r="E28" s="10"/>
      <c r="F28" s="14"/>
      <c r="J28" s="10"/>
      <c r="L28" s="24"/>
      <c r="M28" s="24"/>
      <c r="P28" s="31"/>
      <c r="Q28" s="31"/>
      <c r="R28" s="31"/>
      <c r="S28" s="23"/>
      <c r="U28" s="31"/>
      <c r="V28" s="31"/>
    </row>
    <row r="29" spans="3:24" ht="7.5" customHeight="1">
      <c r="C29" s="10"/>
      <c r="E29" s="10"/>
      <c r="J29" s="12"/>
      <c r="K29" s="339" t="s">
        <v>278</v>
      </c>
      <c r="L29" s="311" t="s">
        <v>353</v>
      </c>
      <c r="M29" s="24"/>
      <c r="N29" s="311" t="s">
        <v>113</v>
      </c>
      <c r="P29" s="312"/>
      <c r="Q29" s="313">
        <v>1757</v>
      </c>
      <c r="R29" s="312">
        <f>P29+Q29</f>
        <v>1757</v>
      </c>
      <c r="S29" s="319"/>
      <c r="T29" s="335"/>
      <c r="U29" s="333">
        <v>4793</v>
      </c>
      <c r="V29" s="334">
        <f>U29-R29</f>
        <v>3036</v>
      </c>
      <c r="W29" s="336" t="s">
        <v>383</v>
      </c>
      <c r="X29" s="332"/>
    </row>
    <row r="30" spans="3:24" ht="7.5" customHeight="1">
      <c r="C30" s="10"/>
      <c r="E30" s="10"/>
      <c r="J30" s="10"/>
      <c r="K30" s="340"/>
      <c r="L30" s="311"/>
      <c r="M30" s="24"/>
      <c r="N30" s="311"/>
      <c r="P30" s="312"/>
      <c r="Q30" s="313"/>
      <c r="R30" s="312">
        <f>P30+Q30</f>
        <v>0</v>
      </c>
      <c r="S30" s="319"/>
      <c r="T30" s="335"/>
      <c r="U30" s="333"/>
      <c r="V30" s="334"/>
      <c r="W30" s="336"/>
      <c r="X30" s="332"/>
    </row>
    <row r="31" spans="3:24" ht="7.5" customHeight="1">
      <c r="C31" s="10"/>
      <c r="E31" s="10"/>
      <c r="F31" s="14"/>
      <c r="J31" s="10"/>
      <c r="P31" s="26"/>
      <c r="Q31" s="26"/>
      <c r="R31" s="26"/>
      <c r="U31" s="31"/>
      <c r="V31" s="31"/>
    </row>
    <row r="32" spans="3:24" ht="7.5" customHeight="1">
      <c r="C32" s="10"/>
      <c r="E32" s="10"/>
      <c r="J32" s="12"/>
      <c r="K32" s="339" t="s">
        <v>279</v>
      </c>
      <c r="L32" s="311" t="s">
        <v>36</v>
      </c>
      <c r="M32" s="24"/>
      <c r="N32" s="311" t="s">
        <v>112</v>
      </c>
      <c r="P32" s="312"/>
      <c r="Q32" s="313">
        <v>134</v>
      </c>
      <c r="R32" s="312">
        <f>P32+Q32</f>
        <v>134</v>
      </c>
      <c r="S32" s="319"/>
      <c r="T32" s="335"/>
      <c r="U32" s="333">
        <v>543</v>
      </c>
      <c r="V32" s="334">
        <f>U32-R32</f>
        <v>409</v>
      </c>
      <c r="W32" s="336" t="s">
        <v>359</v>
      </c>
      <c r="X32" s="332"/>
    </row>
    <row r="33" spans="3:24" ht="7.5" customHeight="1">
      <c r="C33" s="10"/>
      <c r="E33" s="10"/>
      <c r="J33" s="13"/>
      <c r="K33" s="340"/>
      <c r="L33" s="311"/>
      <c r="M33" s="24"/>
      <c r="N33" s="311"/>
      <c r="P33" s="312"/>
      <c r="Q33" s="313"/>
      <c r="R33" s="312">
        <f>P33+Q33</f>
        <v>0</v>
      </c>
      <c r="S33" s="319"/>
      <c r="T33" s="335"/>
      <c r="U33" s="333"/>
      <c r="V33" s="334"/>
      <c r="W33" s="336"/>
      <c r="X33" s="332"/>
    </row>
    <row r="34" spans="3:24" ht="7.5" customHeight="1">
      <c r="C34" s="10"/>
      <c r="E34" s="10"/>
      <c r="F34" s="14"/>
      <c r="G34" s="24"/>
      <c r="H34" s="24"/>
      <c r="I34" s="24"/>
      <c r="J34" s="10"/>
      <c r="L34" s="24"/>
      <c r="M34" s="24"/>
      <c r="N34" s="24"/>
      <c r="P34" s="31"/>
      <c r="Q34" s="31"/>
      <c r="R34" s="31"/>
      <c r="S34" s="23"/>
      <c r="T34" s="144"/>
      <c r="U34" s="31"/>
      <c r="V34" s="31"/>
    </row>
    <row r="35" spans="3:24" ht="7.5" customHeight="1">
      <c r="C35" s="10"/>
      <c r="E35" s="37"/>
      <c r="F35"/>
      <c r="G35"/>
      <c r="H35"/>
      <c r="I35" s="24"/>
      <c r="J35" s="12"/>
      <c r="K35" s="339" t="s">
        <v>280</v>
      </c>
      <c r="L35" s="311" t="s">
        <v>38</v>
      </c>
      <c r="M35" s="24"/>
      <c r="N35" s="311" t="s">
        <v>97</v>
      </c>
      <c r="P35" s="312"/>
      <c r="Q35" s="313">
        <v>302</v>
      </c>
      <c r="R35" s="312">
        <f>P35+Q35</f>
        <v>302</v>
      </c>
      <c r="S35" s="319"/>
      <c r="T35" s="144"/>
      <c r="U35" s="333">
        <v>1199</v>
      </c>
      <c r="V35" s="334">
        <f>U35-R35</f>
        <v>897</v>
      </c>
      <c r="W35" s="336" t="s">
        <v>347</v>
      </c>
      <c r="X35" s="332"/>
    </row>
    <row r="36" spans="3:24" ht="7.5" customHeight="1">
      <c r="C36" s="10"/>
      <c r="E36" s="37"/>
      <c r="F36"/>
      <c r="G36"/>
      <c r="H36"/>
      <c r="I36"/>
      <c r="J36" s="13"/>
      <c r="K36" s="340"/>
      <c r="L36" s="311"/>
      <c r="M36" s="24"/>
      <c r="N36" s="311"/>
      <c r="P36" s="312"/>
      <c r="Q36" s="313"/>
      <c r="R36" s="312">
        <f>P36+Q36</f>
        <v>0</v>
      </c>
      <c r="S36" s="319"/>
      <c r="T36" s="144"/>
      <c r="U36" s="333"/>
      <c r="V36" s="334"/>
      <c r="W36" s="336"/>
      <c r="X36" s="332"/>
    </row>
    <row r="37" spans="3:24" ht="7.5" customHeight="1">
      <c r="C37" s="10"/>
      <c r="E37" s="10"/>
      <c r="I37" s="24"/>
      <c r="J37" s="10"/>
      <c r="L37" s="24"/>
      <c r="M37" s="24"/>
      <c r="N37" s="24"/>
      <c r="P37" s="31"/>
      <c r="Q37" s="31"/>
      <c r="R37" s="31"/>
      <c r="S37" s="23"/>
      <c r="T37" s="144"/>
      <c r="U37" s="31"/>
      <c r="V37" s="31"/>
    </row>
    <row r="38" spans="3:24" ht="7.5" customHeight="1">
      <c r="C38" s="10"/>
      <c r="E38" s="10"/>
      <c r="I38" s="24"/>
      <c r="J38" s="12"/>
      <c r="K38" s="341" t="s">
        <v>281</v>
      </c>
      <c r="L38" s="328" t="s">
        <v>75</v>
      </c>
      <c r="M38" s="24"/>
      <c r="N38" s="311" t="s">
        <v>130</v>
      </c>
      <c r="P38" s="312"/>
      <c r="Q38" s="313">
        <v>3673</v>
      </c>
      <c r="R38" s="312">
        <f>P38+Q38</f>
        <v>3673</v>
      </c>
      <c r="S38" s="319"/>
      <c r="T38" s="144"/>
      <c r="U38" s="333">
        <v>861</v>
      </c>
      <c r="V38" s="334">
        <f>U38-R38</f>
        <v>-2812</v>
      </c>
      <c r="W38" s="343"/>
      <c r="X38" s="332"/>
    </row>
    <row r="39" spans="3:24" ht="7.5" customHeight="1">
      <c r="C39" s="10"/>
      <c r="E39" s="10"/>
      <c r="I39" s="24"/>
      <c r="J39" s="13"/>
      <c r="K39" s="342"/>
      <c r="L39" s="328"/>
      <c r="M39" s="24"/>
      <c r="N39" s="311"/>
      <c r="P39" s="312"/>
      <c r="Q39" s="313"/>
      <c r="R39" s="312">
        <f>P39+Q39</f>
        <v>0</v>
      </c>
      <c r="S39" s="319"/>
      <c r="T39" s="144"/>
      <c r="U39" s="333"/>
      <c r="V39" s="334"/>
      <c r="W39" s="343"/>
      <c r="X39" s="332"/>
    </row>
    <row r="40" spans="3:24" ht="7.5" customHeight="1">
      <c r="C40" s="10"/>
      <c r="E40" s="37"/>
      <c r="F40"/>
      <c r="G40"/>
      <c r="H40"/>
      <c r="I40"/>
      <c r="J40" s="10"/>
      <c r="L40" s="24"/>
      <c r="M40" s="24"/>
      <c r="N40" s="24"/>
      <c r="P40" s="31"/>
      <c r="Q40" s="31"/>
      <c r="R40" s="31"/>
      <c r="S40" s="23"/>
      <c r="T40" s="144"/>
      <c r="U40" s="143"/>
      <c r="V40" s="31"/>
    </row>
    <row r="41" spans="3:24" ht="7.5" customHeight="1">
      <c r="C41" s="10"/>
      <c r="E41" s="37"/>
      <c r="F41"/>
      <c r="G41"/>
      <c r="H41"/>
      <c r="I41"/>
      <c r="J41" s="12"/>
      <c r="K41" s="341" t="s">
        <v>360</v>
      </c>
      <c r="L41" s="311" t="s">
        <v>88</v>
      </c>
      <c r="M41" s="24"/>
      <c r="N41" s="311"/>
      <c r="P41" s="312"/>
      <c r="Q41" s="313">
        <v>2440</v>
      </c>
      <c r="R41" s="312">
        <f>P41+Q41</f>
        <v>2440</v>
      </c>
      <c r="S41" s="319"/>
      <c r="T41" s="144"/>
      <c r="U41" s="333">
        <v>2410</v>
      </c>
      <c r="V41" s="334">
        <f>U41-R41</f>
        <v>-30</v>
      </c>
      <c r="W41" s="336"/>
      <c r="X41" s="332"/>
    </row>
    <row r="42" spans="3:24" ht="7.5" customHeight="1">
      <c r="C42" s="10"/>
      <c r="E42" s="37"/>
      <c r="F42"/>
      <c r="G42"/>
      <c r="H42"/>
      <c r="I42"/>
      <c r="K42" s="342"/>
      <c r="L42" s="311"/>
      <c r="M42" s="24"/>
      <c r="N42" s="311"/>
      <c r="P42" s="312"/>
      <c r="Q42" s="313"/>
      <c r="R42" s="312">
        <f>P42+Q42</f>
        <v>0</v>
      </c>
      <c r="S42" s="319"/>
      <c r="T42" s="144"/>
      <c r="U42" s="333"/>
      <c r="V42" s="334"/>
      <c r="W42" s="336"/>
      <c r="X42" s="332"/>
    </row>
    <row r="43" spans="3:24" ht="7.5" customHeight="1">
      <c r="C43" s="10"/>
      <c r="E43" s="37"/>
      <c r="F43"/>
      <c r="G43"/>
      <c r="H43"/>
      <c r="I43"/>
      <c r="L43" s="24"/>
      <c r="M43" s="24"/>
      <c r="N43" s="24"/>
      <c r="P43" s="31"/>
      <c r="Q43" s="31"/>
      <c r="R43" s="31"/>
      <c r="S43" s="23"/>
      <c r="T43" s="144"/>
      <c r="U43" s="31"/>
      <c r="V43" s="31"/>
    </row>
    <row r="44" spans="3:24" ht="7.5" customHeight="1">
      <c r="C44" s="10"/>
      <c r="E44" s="12"/>
      <c r="F44" s="331" t="s">
        <v>274</v>
      </c>
      <c r="G44" s="311" t="s">
        <v>116</v>
      </c>
      <c r="H44" s="311"/>
      <c r="I44" s="38"/>
      <c r="J44" s="35"/>
      <c r="K44" s="339" t="s">
        <v>276</v>
      </c>
      <c r="L44" s="311" t="s">
        <v>39</v>
      </c>
      <c r="M44" s="24"/>
      <c r="N44" s="311"/>
      <c r="P44" s="333"/>
      <c r="Q44" s="313">
        <v>5141</v>
      </c>
      <c r="R44" s="312">
        <f>P44+Q44</f>
        <v>5141</v>
      </c>
      <c r="S44" s="319"/>
      <c r="T44" s="144"/>
      <c r="U44" s="333">
        <v>5864</v>
      </c>
      <c r="V44" s="334">
        <f>U44-R44</f>
        <v>723</v>
      </c>
      <c r="W44" s="336" t="s">
        <v>333</v>
      </c>
      <c r="X44" s="332"/>
    </row>
    <row r="45" spans="3:24" ht="7.5" customHeight="1">
      <c r="C45" s="10"/>
      <c r="E45" s="10"/>
      <c r="F45" s="331"/>
      <c r="G45" s="311"/>
      <c r="H45" s="311"/>
      <c r="I45" s="24"/>
      <c r="J45" s="13"/>
      <c r="K45" s="340"/>
      <c r="L45" s="311"/>
      <c r="M45" s="24"/>
      <c r="N45" s="311"/>
      <c r="P45" s="333"/>
      <c r="Q45" s="313"/>
      <c r="R45" s="312">
        <f>P45+Q45</f>
        <v>0</v>
      </c>
      <c r="S45" s="319"/>
      <c r="T45" s="144"/>
      <c r="U45" s="333"/>
      <c r="V45" s="334"/>
      <c r="W45" s="336"/>
      <c r="X45" s="332"/>
    </row>
    <row r="46" spans="3:24" ht="7.5" customHeight="1">
      <c r="C46" s="10"/>
      <c r="E46" s="10"/>
      <c r="F46" s="14"/>
      <c r="G46" s="24"/>
      <c r="H46" s="24"/>
      <c r="I46" s="24"/>
      <c r="J46" s="10"/>
      <c r="P46" s="26"/>
      <c r="Q46" s="26"/>
      <c r="R46" s="26"/>
      <c r="T46" s="144"/>
      <c r="U46" s="31"/>
      <c r="V46" s="31"/>
    </row>
    <row r="47" spans="3:24" ht="7.5" customHeight="1">
      <c r="C47" s="10"/>
      <c r="E47" s="10"/>
      <c r="F47" s="14"/>
      <c r="G47" s="24"/>
      <c r="H47" s="24"/>
      <c r="I47" s="24"/>
      <c r="J47" s="12"/>
      <c r="K47" s="339" t="s">
        <v>277</v>
      </c>
      <c r="L47" s="311" t="s">
        <v>34</v>
      </c>
      <c r="M47" s="24"/>
      <c r="N47" s="311"/>
      <c r="P47" s="312"/>
      <c r="Q47" s="313">
        <v>8870</v>
      </c>
      <c r="R47" s="312">
        <f>P47+Q47</f>
        <v>8870</v>
      </c>
      <c r="S47" s="319"/>
      <c r="T47" s="144"/>
      <c r="U47" s="333">
        <v>8832</v>
      </c>
      <c r="V47" s="334">
        <f>U47-R47</f>
        <v>-38</v>
      </c>
      <c r="W47" s="336"/>
      <c r="X47" s="332"/>
    </row>
    <row r="48" spans="3:24" ht="7.5" customHeight="1">
      <c r="C48" s="10"/>
      <c r="E48" s="37"/>
      <c r="F48"/>
      <c r="G48"/>
      <c r="H48"/>
      <c r="I48" s="24"/>
      <c r="J48" s="13"/>
      <c r="K48" s="340"/>
      <c r="L48" s="311"/>
      <c r="M48" s="24"/>
      <c r="N48" s="311"/>
      <c r="P48" s="312"/>
      <c r="Q48" s="313"/>
      <c r="R48" s="312">
        <f>P48+Q48</f>
        <v>0</v>
      </c>
      <c r="S48" s="319"/>
      <c r="T48" s="144"/>
      <c r="U48" s="333"/>
      <c r="V48" s="334"/>
      <c r="W48" s="336"/>
      <c r="X48" s="332"/>
    </row>
    <row r="49" spans="3:24" ht="7.5" customHeight="1">
      <c r="C49" s="10"/>
      <c r="E49" s="37"/>
      <c r="F49"/>
      <c r="G49"/>
      <c r="H49"/>
      <c r="I49" s="24"/>
      <c r="J49" s="10"/>
      <c r="K49" s="23"/>
      <c r="L49" s="24"/>
      <c r="M49" s="24"/>
      <c r="N49" s="24"/>
      <c r="P49" s="31"/>
      <c r="Q49" s="31"/>
      <c r="R49" s="31"/>
      <c r="S49" s="23"/>
      <c r="T49" s="144"/>
      <c r="U49" s="31"/>
      <c r="V49" s="31"/>
    </row>
    <row r="50" spans="3:24" ht="7.5" customHeight="1">
      <c r="C50" s="10"/>
      <c r="E50" s="37"/>
      <c r="F50"/>
      <c r="G50"/>
      <c r="H50"/>
      <c r="I50" s="24"/>
      <c r="J50" s="12"/>
      <c r="K50" s="341" t="s">
        <v>278</v>
      </c>
      <c r="L50" s="328" t="s">
        <v>363</v>
      </c>
      <c r="M50" s="24"/>
      <c r="N50" s="311"/>
      <c r="P50" s="312"/>
      <c r="Q50" s="313"/>
      <c r="R50" s="312">
        <f>P50+Q50</f>
        <v>0</v>
      </c>
      <c r="S50" s="319"/>
      <c r="T50" s="144"/>
      <c r="U50" s="333">
        <v>5322</v>
      </c>
      <c r="V50" s="334">
        <f>U50-R50</f>
        <v>5322</v>
      </c>
      <c r="W50" s="336" t="s">
        <v>364</v>
      </c>
      <c r="X50" s="332"/>
    </row>
    <row r="51" spans="3:24" ht="7.5" customHeight="1">
      <c r="C51" s="10"/>
      <c r="E51" s="37"/>
      <c r="F51"/>
      <c r="G51"/>
      <c r="H51"/>
      <c r="I51" s="24"/>
      <c r="K51" s="342"/>
      <c r="L51" s="328"/>
      <c r="M51" s="24"/>
      <c r="N51" s="311"/>
      <c r="P51" s="312"/>
      <c r="Q51" s="313"/>
      <c r="R51" s="312">
        <f>P51+Q51</f>
        <v>0</v>
      </c>
      <c r="S51" s="319"/>
      <c r="T51" s="144"/>
      <c r="U51" s="333"/>
      <c r="V51" s="334"/>
      <c r="W51" s="336"/>
      <c r="X51" s="332"/>
    </row>
    <row r="52" spans="3:24" ht="7.5" customHeight="1">
      <c r="C52" s="10"/>
      <c r="E52" s="37"/>
      <c r="F52"/>
      <c r="G52"/>
      <c r="H52"/>
      <c r="I52" s="24"/>
      <c r="P52" s="26"/>
      <c r="Q52" s="26"/>
      <c r="R52" s="26"/>
      <c r="T52" s="144"/>
      <c r="U52" s="31"/>
      <c r="V52" s="31"/>
    </row>
    <row r="53" spans="3:24" ht="7.5" customHeight="1">
      <c r="C53" s="10"/>
      <c r="E53" s="12"/>
      <c r="F53" s="331" t="s">
        <v>275</v>
      </c>
      <c r="G53" s="311" t="s">
        <v>117</v>
      </c>
      <c r="H53" s="311"/>
      <c r="I53" s="34"/>
      <c r="J53" s="35"/>
      <c r="K53" s="339" t="s">
        <v>276</v>
      </c>
      <c r="L53" s="311" t="s">
        <v>47</v>
      </c>
      <c r="M53" s="24"/>
      <c r="N53" s="311"/>
      <c r="P53" s="312">
        <v>2000</v>
      </c>
      <c r="Q53" s="313"/>
      <c r="R53" s="312">
        <f>P53+Q53</f>
        <v>2000</v>
      </c>
      <c r="S53" s="319"/>
      <c r="T53" s="144"/>
      <c r="U53" s="333">
        <v>2022</v>
      </c>
      <c r="V53" s="334">
        <f>U53-R53</f>
        <v>22</v>
      </c>
      <c r="W53" s="336" t="s">
        <v>354</v>
      </c>
      <c r="X53" s="332"/>
    </row>
    <row r="54" spans="3:24" ht="7.5" customHeight="1">
      <c r="C54" s="10"/>
      <c r="E54" s="16"/>
      <c r="F54" s="331"/>
      <c r="G54" s="311"/>
      <c r="H54" s="311"/>
      <c r="I54" s="24"/>
      <c r="J54" s="13"/>
      <c r="K54" s="340"/>
      <c r="L54" s="311"/>
      <c r="M54" s="24"/>
      <c r="N54" s="311"/>
      <c r="P54" s="312"/>
      <c r="Q54" s="313"/>
      <c r="R54" s="312">
        <f>P54+Q54</f>
        <v>0</v>
      </c>
      <c r="S54" s="319"/>
      <c r="T54" s="144"/>
      <c r="U54" s="333"/>
      <c r="V54" s="334"/>
      <c r="W54" s="336"/>
      <c r="X54" s="332"/>
    </row>
    <row r="55" spans="3:24" ht="7.5" customHeight="1">
      <c r="C55" s="10"/>
      <c r="F55" s="14"/>
      <c r="G55" s="24"/>
      <c r="H55" s="24"/>
      <c r="I55" s="24"/>
      <c r="J55" s="10"/>
      <c r="L55" s="24"/>
      <c r="M55" s="24"/>
      <c r="N55" s="24"/>
      <c r="P55" s="31"/>
      <c r="Q55" s="31"/>
      <c r="R55" s="31"/>
      <c r="S55" s="23"/>
      <c r="T55" s="144"/>
      <c r="U55" s="31"/>
      <c r="V55" s="31"/>
    </row>
    <row r="56" spans="3:24" ht="7.5" customHeight="1">
      <c r="C56" s="10"/>
      <c r="F56" s="14"/>
      <c r="G56" s="24"/>
      <c r="H56" s="24"/>
      <c r="I56" s="24"/>
      <c r="J56" s="12"/>
      <c r="K56" s="339" t="s">
        <v>277</v>
      </c>
      <c r="L56" s="311" t="s">
        <v>48</v>
      </c>
      <c r="M56" s="24"/>
      <c r="N56" s="311"/>
      <c r="P56" s="312"/>
      <c r="Q56" s="313">
        <v>788</v>
      </c>
      <c r="R56" s="312">
        <f>P56+Q56</f>
        <v>788</v>
      </c>
      <c r="S56" s="319"/>
      <c r="T56" s="144"/>
      <c r="U56" s="333">
        <v>0</v>
      </c>
      <c r="V56" s="334">
        <f>U56-R56</f>
        <v>-788</v>
      </c>
      <c r="W56" s="336"/>
      <c r="X56" s="332"/>
    </row>
    <row r="57" spans="3:24" ht="7.5" customHeight="1">
      <c r="C57" s="10"/>
      <c r="F57" s="14"/>
      <c r="G57" s="24"/>
      <c r="H57" s="24"/>
      <c r="I57" s="24"/>
      <c r="K57" s="340"/>
      <c r="L57" s="311"/>
      <c r="M57" s="24"/>
      <c r="N57" s="311"/>
      <c r="P57" s="312"/>
      <c r="Q57" s="313"/>
      <c r="R57" s="312">
        <f>P57+Q57</f>
        <v>0</v>
      </c>
      <c r="S57" s="319"/>
      <c r="T57" s="144"/>
      <c r="U57" s="333"/>
      <c r="V57" s="334"/>
      <c r="W57" s="336"/>
      <c r="X57" s="332"/>
    </row>
    <row r="58" spans="3:24" ht="7.5" customHeight="1">
      <c r="C58" s="10"/>
      <c r="F58" s="14"/>
      <c r="G58" s="24"/>
      <c r="H58" s="24"/>
      <c r="I58" s="24"/>
      <c r="L58" s="24"/>
      <c r="M58" s="24"/>
      <c r="N58" s="24"/>
      <c r="P58" s="31"/>
      <c r="Q58" s="31"/>
      <c r="R58" s="31"/>
      <c r="S58" s="23"/>
      <c r="T58" s="144"/>
      <c r="U58" s="31"/>
      <c r="V58" s="31"/>
    </row>
    <row r="59" spans="3:24" ht="7.5" customHeight="1">
      <c r="C59" s="10"/>
      <c r="F59" s="14"/>
      <c r="P59" s="26"/>
      <c r="Q59" s="26"/>
      <c r="R59" s="26"/>
      <c r="U59" s="143"/>
      <c r="V59" s="143"/>
    </row>
    <row r="60" spans="3:24" ht="9.75" customHeight="1">
      <c r="C60" s="12"/>
      <c r="D60" s="320" t="s">
        <v>15</v>
      </c>
      <c r="E60" s="322" t="s">
        <v>16</v>
      </c>
      <c r="F60" s="322"/>
      <c r="G60" s="322"/>
      <c r="H60" s="323"/>
      <c r="I60" s="32"/>
      <c r="J60" s="5"/>
      <c r="K60" s="5"/>
      <c r="L60" s="5"/>
      <c r="M60" s="5"/>
      <c r="N60" s="5"/>
      <c r="O60" s="5"/>
      <c r="P60" s="344">
        <f>SUM(P63:P94)</f>
        <v>1280</v>
      </c>
      <c r="Q60" s="344">
        <f>SUM(Q63:Q94)</f>
        <v>19146</v>
      </c>
      <c r="R60" s="344">
        <f>SUM(R63:R94)</f>
        <v>20426</v>
      </c>
      <c r="S60" s="344">
        <f>SUM(S63:S94)</f>
        <v>0</v>
      </c>
      <c r="T60" s="344"/>
      <c r="U60" s="344">
        <f>SUM(U63:U94)</f>
        <v>26336</v>
      </c>
      <c r="V60" s="344">
        <f>SUM(V63:V94)</f>
        <v>5910</v>
      </c>
    </row>
    <row r="61" spans="3:24" ht="9.75" customHeight="1">
      <c r="C61" s="13"/>
      <c r="D61" s="321"/>
      <c r="E61" s="324"/>
      <c r="F61" s="324"/>
      <c r="G61" s="324"/>
      <c r="H61" s="325"/>
      <c r="I61" s="32"/>
      <c r="J61" s="5"/>
      <c r="K61" s="5"/>
      <c r="L61" s="5"/>
      <c r="M61" s="5"/>
      <c r="N61" s="5"/>
      <c r="O61" s="5"/>
      <c r="P61" s="344"/>
      <c r="Q61" s="344"/>
      <c r="R61" s="344"/>
      <c r="S61" s="344"/>
      <c r="T61" s="344"/>
      <c r="U61" s="344"/>
      <c r="V61" s="344"/>
    </row>
    <row r="62" spans="3:24" ht="7.5" customHeight="1">
      <c r="C62" s="10"/>
      <c r="E62" s="10"/>
      <c r="P62" s="26"/>
      <c r="Q62" s="26"/>
      <c r="R62" s="26"/>
      <c r="U62" s="143"/>
      <c r="V62" s="143"/>
    </row>
    <row r="63" spans="3:24" ht="7.5" customHeight="1">
      <c r="C63" s="10"/>
      <c r="E63" s="12"/>
      <c r="F63" s="331" t="s">
        <v>282</v>
      </c>
      <c r="G63" s="311" t="s">
        <v>110</v>
      </c>
      <c r="H63" s="311"/>
      <c r="I63" s="34"/>
      <c r="J63" s="35"/>
      <c r="K63" s="339" t="s">
        <v>276</v>
      </c>
      <c r="L63" s="311" t="s">
        <v>65</v>
      </c>
      <c r="M63" s="24"/>
      <c r="N63" s="311" t="s">
        <v>66</v>
      </c>
      <c r="P63" s="312"/>
      <c r="Q63" s="313">
        <v>133</v>
      </c>
      <c r="R63" s="312">
        <f>P63+Q63</f>
        <v>133</v>
      </c>
      <c r="S63" s="319"/>
      <c r="T63" s="335"/>
      <c r="U63" s="333">
        <v>1405</v>
      </c>
      <c r="V63" s="334">
        <f>U63-R63</f>
        <v>1272</v>
      </c>
      <c r="W63" s="345" t="s">
        <v>384</v>
      </c>
      <c r="X63" s="332"/>
    </row>
    <row r="64" spans="3:24" ht="7.5" customHeight="1">
      <c r="C64" s="10"/>
      <c r="E64" s="10"/>
      <c r="F64" s="331"/>
      <c r="G64" s="311"/>
      <c r="H64" s="311"/>
      <c r="I64" s="24"/>
      <c r="J64" s="13"/>
      <c r="K64" s="340"/>
      <c r="L64" s="311"/>
      <c r="M64" s="24"/>
      <c r="N64" s="311"/>
      <c r="P64" s="312"/>
      <c r="Q64" s="313"/>
      <c r="R64" s="312">
        <f>P64+Q64</f>
        <v>0</v>
      </c>
      <c r="S64" s="319"/>
      <c r="T64" s="335"/>
      <c r="U64" s="333"/>
      <c r="V64" s="334"/>
      <c r="W64" s="345"/>
      <c r="X64" s="332"/>
    </row>
    <row r="65" spans="1:24" s="5" customFormat="1" ht="7.5" customHeight="1">
      <c r="A65" s="2"/>
      <c r="B65" s="2"/>
      <c r="C65" s="10"/>
      <c r="D65" s="2"/>
      <c r="E65" s="10"/>
      <c r="F65" s="14"/>
      <c r="G65" s="2"/>
      <c r="H65" s="2"/>
      <c r="I65" s="2"/>
      <c r="J65" s="10"/>
      <c r="K65" s="2"/>
      <c r="L65" s="24"/>
      <c r="M65" s="24"/>
      <c r="N65" s="24"/>
      <c r="O65" s="2"/>
      <c r="P65" s="31"/>
      <c r="Q65" s="31"/>
      <c r="R65" s="31"/>
      <c r="S65" s="23"/>
      <c r="T65" s="141"/>
      <c r="U65" s="143"/>
      <c r="V65" s="31"/>
      <c r="W65" s="24"/>
      <c r="X65" s="138"/>
    </row>
    <row r="66" spans="1:24" s="5" customFormat="1" ht="7.5" customHeight="1">
      <c r="A66" s="2"/>
      <c r="B66" s="2"/>
      <c r="C66" s="10"/>
      <c r="D66" s="2"/>
      <c r="E66" s="41"/>
      <c r="I66" s="24"/>
      <c r="J66" s="12"/>
      <c r="K66" s="339" t="s">
        <v>277</v>
      </c>
      <c r="L66" s="311" t="s">
        <v>60</v>
      </c>
      <c r="M66" s="24"/>
      <c r="N66" s="311" t="s">
        <v>64</v>
      </c>
      <c r="O66" s="2"/>
      <c r="P66" s="312"/>
      <c r="Q66" s="313">
        <v>1500</v>
      </c>
      <c r="R66" s="312">
        <f>P66+Q66</f>
        <v>1500</v>
      </c>
      <c r="S66" s="319"/>
      <c r="T66" s="335"/>
      <c r="U66" s="333">
        <v>1500</v>
      </c>
      <c r="V66" s="334">
        <f>U66-R66</f>
        <v>0</v>
      </c>
      <c r="W66" s="343"/>
      <c r="X66" s="332"/>
    </row>
    <row r="67" spans="1:24" ht="7.5" customHeight="1">
      <c r="C67" s="10"/>
      <c r="E67" s="10"/>
      <c r="I67" s="24"/>
      <c r="J67" s="13"/>
      <c r="K67" s="340"/>
      <c r="L67" s="311"/>
      <c r="M67" s="24"/>
      <c r="N67" s="311"/>
      <c r="P67" s="312"/>
      <c r="Q67" s="313"/>
      <c r="R67" s="312">
        <f>P67+Q67</f>
        <v>0</v>
      </c>
      <c r="S67" s="319"/>
      <c r="T67" s="335"/>
      <c r="U67" s="333"/>
      <c r="V67" s="334"/>
      <c r="W67" s="343"/>
      <c r="X67" s="332"/>
    </row>
    <row r="68" spans="1:24" ht="7.5" customHeight="1">
      <c r="C68" s="10"/>
      <c r="E68" s="10"/>
      <c r="F68" s="14"/>
      <c r="P68" s="26"/>
      <c r="Q68" s="26"/>
      <c r="R68" s="26"/>
      <c r="U68" s="31"/>
      <c r="V68" s="31"/>
    </row>
    <row r="69" spans="1:24" ht="7.5" customHeight="1">
      <c r="C69" s="10"/>
      <c r="E69" s="12"/>
      <c r="F69" s="331" t="s">
        <v>283</v>
      </c>
      <c r="G69" s="311" t="s">
        <v>349</v>
      </c>
      <c r="H69" s="311"/>
      <c r="I69" s="34"/>
      <c r="K69" s="339" t="s">
        <v>276</v>
      </c>
      <c r="L69" s="311" t="s">
        <v>32</v>
      </c>
      <c r="M69" s="24"/>
      <c r="N69" s="311"/>
      <c r="P69" s="333"/>
      <c r="Q69" s="313">
        <v>4300</v>
      </c>
      <c r="R69" s="313">
        <f>P69+Q69</f>
        <v>4300</v>
      </c>
      <c r="S69" s="319"/>
      <c r="T69" s="335"/>
      <c r="U69" s="333">
        <v>4300</v>
      </c>
      <c r="V69" s="334">
        <f>U69-R69</f>
        <v>0</v>
      </c>
      <c r="W69" s="343"/>
      <c r="X69" s="332"/>
    </row>
    <row r="70" spans="1:24" ht="7.5" customHeight="1">
      <c r="C70" s="10"/>
      <c r="E70" s="10"/>
      <c r="F70" s="331"/>
      <c r="G70" s="311"/>
      <c r="H70" s="311"/>
      <c r="I70" s="24"/>
      <c r="J70" s="13"/>
      <c r="K70" s="340"/>
      <c r="L70" s="311"/>
      <c r="M70" s="24"/>
      <c r="N70" s="311"/>
      <c r="P70" s="333"/>
      <c r="Q70" s="313"/>
      <c r="R70" s="313">
        <f>P70+Q70</f>
        <v>0</v>
      </c>
      <c r="S70" s="319"/>
      <c r="T70" s="335"/>
      <c r="U70" s="333"/>
      <c r="V70" s="334"/>
      <c r="W70" s="343"/>
      <c r="X70" s="332"/>
    </row>
    <row r="71" spans="1:24" ht="7.5" customHeight="1">
      <c r="C71" s="10"/>
      <c r="E71" s="10"/>
      <c r="F71" s="14"/>
      <c r="J71" s="10"/>
      <c r="N71" s="24"/>
      <c r="P71" s="26"/>
      <c r="Q71" s="26"/>
      <c r="R71" s="26"/>
      <c r="U71" s="31"/>
      <c r="V71" s="31"/>
    </row>
    <row r="72" spans="1:24" ht="7.5" customHeight="1">
      <c r="C72" s="10"/>
      <c r="E72" s="10"/>
      <c r="F72" s="14"/>
      <c r="J72" s="12"/>
      <c r="K72" s="339" t="s">
        <v>277</v>
      </c>
      <c r="L72" s="311" t="s">
        <v>87</v>
      </c>
      <c r="M72" s="24"/>
      <c r="N72" s="311" t="s">
        <v>86</v>
      </c>
      <c r="P72" s="312"/>
      <c r="Q72" s="313">
        <v>480</v>
      </c>
      <c r="R72" s="312">
        <f>P72+Q72</f>
        <v>480</v>
      </c>
      <c r="S72" s="319"/>
      <c r="U72" s="333">
        <v>530</v>
      </c>
      <c r="V72" s="334">
        <f>U72-R72</f>
        <v>50</v>
      </c>
      <c r="W72" s="343"/>
      <c r="X72" s="332"/>
    </row>
    <row r="73" spans="1:24" ht="7.5" customHeight="1">
      <c r="C73" s="10"/>
      <c r="E73" s="10"/>
      <c r="F73" s="14"/>
      <c r="K73" s="340"/>
      <c r="L73" s="311"/>
      <c r="M73" s="24"/>
      <c r="N73" s="311"/>
      <c r="P73" s="312"/>
      <c r="Q73" s="313"/>
      <c r="R73" s="312">
        <f>P73+Q73</f>
        <v>0</v>
      </c>
      <c r="S73" s="319"/>
      <c r="U73" s="333"/>
      <c r="V73" s="334"/>
      <c r="W73" s="343"/>
      <c r="X73" s="332"/>
    </row>
    <row r="74" spans="1:24" ht="7.5" customHeight="1">
      <c r="C74" s="10"/>
      <c r="E74" s="10"/>
      <c r="F74" s="14"/>
      <c r="N74" s="24"/>
      <c r="P74" s="26"/>
      <c r="Q74" s="26"/>
      <c r="R74" s="26"/>
      <c r="U74" s="143"/>
      <c r="V74" s="31"/>
    </row>
    <row r="75" spans="1:24" ht="7.5" customHeight="1">
      <c r="C75" s="10"/>
      <c r="E75" s="12"/>
      <c r="F75" s="331" t="s">
        <v>284</v>
      </c>
      <c r="G75" s="311" t="s">
        <v>119</v>
      </c>
      <c r="H75" s="311"/>
      <c r="I75" s="35"/>
      <c r="J75" s="35"/>
      <c r="K75" s="339" t="s">
        <v>276</v>
      </c>
      <c r="L75" s="311" t="s">
        <v>68</v>
      </c>
      <c r="M75" s="24"/>
      <c r="N75" s="311" t="s">
        <v>67</v>
      </c>
      <c r="P75" s="312"/>
      <c r="Q75" s="313">
        <v>1500</v>
      </c>
      <c r="R75" s="312">
        <f>P75+Q75</f>
        <v>1500</v>
      </c>
      <c r="S75" s="319"/>
      <c r="U75" s="333">
        <v>3178</v>
      </c>
      <c r="V75" s="334">
        <f>U75-R75</f>
        <v>1678</v>
      </c>
      <c r="W75" s="343" t="s">
        <v>355</v>
      </c>
      <c r="X75" s="332"/>
    </row>
    <row r="76" spans="1:24" ht="7.5" customHeight="1">
      <c r="C76" s="10"/>
      <c r="E76" s="13"/>
      <c r="F76" s="331"/>
      <c r="G76" s="311"/>
      <c r="H76" s="311"/>
      <c r="J76" s="13"/>
      <c r="K76" s="340"/>
      <c r="L76" s="311"/>
      <c r="M76" s="24"/>
      <c r="N76" s="311"/>
      <c r="P76" s="312"/>
      <c r="Q76" s="313"/>
      <c r="R76" s="312">
        <f>P76+Q76</f>
        <v>0</v>
      </c>
      <c r="S76" s="319"/>
      <c r="U76" s="333"/>
      <c r="V76" s="334"/>
      <c r="W76" s="343"/>
      <c r="X76" s="332"/>
    </row>
    <row r="77" spans="1:24" ht="7.5" customHeight="1">
      <c r="C77" s="10"/>
      <c r="E77" s="10"/>
      <c r="F77" s="14"/>
      <c r="G77" s="24"/>
      <c r="H77" s="24"/>
      <c r="J77" s="10"/>
      <c r="L77" s="24"/>
      <c r="M77" s="24"/>
      <c r="N77" s="24"/>
      <c r="P77" s="31"/>
      <c r="Q77" s="31"/>
      <c r="R77" s="31"/>
      <c r="S77" s="23"/>
      <c r="U77" s="31"/>
      <c r="V77" s="31"/>
    </row>
    <row r="78" spans="1:24" ht="7.5" customHeight="1">
      <c r="C78" s="10"/>
      <c r="E78" s="10"/>
      <c r="F78" s="14"/>
      <c r="G78" s="24"/>
      <c r="H78" s="24"/>
      <c r="J78" s="12"/>
      <c r="K78" s="339" t="s">
        <v>277</v>
      </c>
      <c r="L78" s="311" t="s">
        <v>45</v>
      </c>
      <c r="M78" s="24"/>
      <c r="N78" s="311"/>
      <c r="P78" s="312">
        <v>1280</v>
      </c>
      <c r="Q78" s="313"/>
      <c r="R78" s="312">
        <f>P78+Q78</f>
        <v>1280</v>
      </c>
      <c r="S78" s="319"/>
      <c r="U78" s="333">
        <v>0</v>
      </c>
      <c r="V78" s="334">
        <f>U78-R78</f>
        <v>-1280</v>
      </c>
      <c r="W78" s="343"/>
      <c r="X78" s="332"/>
    </row>
    <row r="79" spans="1:24" ht="7.5" customHeight="1">
      <c r="C79" s="10"/>
      <c r="E79" s="10"/>
      <c r="F79" s="14"/>
      <c r="G79" s="24"/>
      <c r="H79" s="24"/>
      <c r="J79" s="13"/>
      <c r="K79" s="340"/>
      <c r="L79" s="311"/>
      <c r="M79" s="24"/>
      <c r="N79" s="311"/>
      <c r="P79" s="312"/>
      <c r="Q79" s="313"/>
      <c r="R79" s="312">
        <f>P79+Q79</f>
        <v>0</v>
      </c>
      <c r="S79" s="319"/>
      <c r="U79" s="333"/>
      <c r="V79" s="334"/>
      <c r="W79" s="343"/>
      <c r="X79" s="332"/>
    </row>
    <row r="80" spans="1:24" ht="7.5" customHeight="1">
      <c r="C80" s="10"/>
      <c r="E80" s="10"/>
      <c r="F80" s="14"/>
      <c r="G80" s="24"/>
      <c r="H80" s="24"/>
      <c r="J80" s="10"/>
      <c r="K80" s="23"/>
      <c r="L80" s="24"/>
      <c r="M80" s="24"/>
      <c r="N80" s="24"/>
      <c r="P80" s="31"/>
      <c r="Q80" s="31"/>
      <c r="R80" s="31"/>
      <c r="S80" s="23"/>
      <c r="U80" s="31"/>
      <c r="V80" s="31"/>
    </row>
    <row r="81" spans="3:24" ht="7.5" customHeight="1">
      <c r="C81" s="10"/>
      <c r="E81" s="10"/>
      <c r="F81" s="14"/>
      <c r="G81" s="24"/>
      <c r="H81" s="24"/>
      <c r="J81" s="12"/>
      <c r="K81" s="341" t="s">
        <v>278</v>
      </c>
      <c r="L81" s="328" t="s">
        <v>356</v>
      </c>
      <c r="M81" s="24"/>
      <c r="N81" s="22"/>
      <c r="P81" s="333"/>
      <c r="Q81" s="333"/>
      <c r="R81" s="312">
        <f>P81+Q81</f>
        <v>0</v>
      </c>
      <c r="S81" s="340"/>
      <c r="U81" s="333">
        <v>927</v>
      </c>
      <c r="V81" s="334">
        <f>U81-R81</f>
        <v>927</v>
      </c>
      <c r="W81" s="346" t="s">
        <v>357</v>
      </c>
      <c r="X81" s="332"/>
    </row>
    <row r="82" spans="3:24" ht="7.5" customHeight="1">
      <c r="C82" s="10"/>
      <c r="E82" s="10"/>
      <c r="F82" s="14"/>
      <c r="G82" s="24"/>
      <c r="H82" s="24"/>
      <c r="J82" s="10"/>
      <c r="K82" s="342"/>
      <c r="L82" s="328"/>
      <c r="M82" s="24"/>
      <c r="N82" s="22"/>
      <c r="P82" s="333"/>
      <c r="Q82" s="333"/>
      <c r="R82" s="312">
        <f>P82+Q82</f>
        <v>0</v>
      </c>
      <c r="S82" s="340"/>
      <c r="U82" s="333"/>
      <c r="V82" s="334"/>
      <c r="W82" s="346"/>
      <c r="X82" s="332"/>
    </row>
    <row r="83" spans="3:24" ht="7.5" customHeight="1">
      <c r="C83" s="10"/>
      <c r="E83" s="10"/>
      <c r="F83" s="14"/>
      <c r="J83" s="10"/>
      <c r="K83" s="147"/>
      <c r="L83" s="24"/>
      <c r="M83" s="24"/>
      <c r="N83" s="24"/>
      <c r="P83" s="31"/>
      <c r="Q83" s="31"/>
      <c r="R83" s="31"/>
      <c r="S83" s="23"/>
      <c r="U83" s="31"/>
      <c r="V83" s="31"/>
    </row>
    <row r="84" spans="3:24" ht="7.5" customHeight="1">
      <c r="C84" s="10"/>
      <c r="E84" s="10"/>
      <c r="F84" s="14"/>
      <c r="J84" s="12"/>
      <c r="K84" s="341" t="s">
        <v>279</v>
      </c>
      <c r="L84" s="347" t="s">
        <v>345</v>
      </c>
      <c r="M84" s="24"/>
      <c r="N84" s="22"/>
      <c r="P84" s="333"/>
      <c r="Q84" s="333">
        <v>250</v>
      </c>
      <c r="R84" s="312">
        <f>P84+Q84</f>
        <v>250</v>
      </c>
      <c r="S84" s="340"/>
      <c r="U84" s="333">
        <v>7014</v>
      </c>
      <c r="V84" s="334">
        <f>U84-R84</f>
        <v>6764</v>
      </c>
      <c r="W84" s="346"/>
      <c r="X84" s="332"/>
    </row>
    <row r="85" spans="3:24" ht="7.5" customHeight="1">
      <c r="C85" s="10"/>
      <c r="E85" s="10"/>
      <c r="F85" s="14"/>
      <c r="J85" s="13"/>
      <c r="K85" s="342"/>
      <c r="L85" s="347"/>
      <c r="M85" s="24"/>
      <c r="N85" s="22"/>
      <c r="P85" s="333"/>
      <c r="Q85" s="333"/>
      <c r="R85" s="312">
        <f>P85+Q85</f>
        <v>0</v>
      </c>
      <c r="S85" s="340"/>
      <c r="U85" s="333"/>
      <c r="V85" s="334"/>
      <c r="W85" s="346"/>
      <c r="X85" s="332"/>
    </row>
    <row r="86" spans="3:24" ht="7.5" customHeight="1">
      <c r="C86" s="10"/>
      <c r="E86" s="10"/>
      <c r="F86" s="14"/>
      <c r="J86" s="10"/>
      <c r="K86" s="147"/>
      <c r="L86" s="24"/>
      <c r="M86" s="24"/>
      <c r="N86" s="24"/>
      <c r="P86" s="31"/>
      <c r="Q86" s="31"/>
      <c r="R86" s="31"/>
      <c r="S86" s="23"/>
      <c r="U86" s="31"/>
      <c r="V86" s="31"/>
    </row>
    <row r="87" spans="3:24" ht="7.5" customHeight="1">
      <c r="C87" s="10"/>
      <c r="E87" s="10"/>
      <c r="F87" s="14"/>
      <c r="J87" s="12"/>
      <c r="K87" s="341" t="s">
        <v>280</v>
      </c>
      <c r="L87" s="311" t="s">
        <v>89</v>
      </c>
      <c r="M87" s="24"/>
      <c r="N87" s="22"/>
      <c r="P87" s="312"/>
      <c r="Q87" s="313">
        <v>1390</v>
      </c>
      <c r="R87" s="312">
        <f>P87+Q87</f>
        <v>1390</v>
      </c>
      <c r="S87" s="319"/>
      <c r="U87" s="333">
        <v>3036</v>
      </c>
      <c r="V87" s="334">
        <f>U87-R87</f>
        <v>1646</v>
      </c>
      <c r="W87" s="343" t="s">
        <v>338</v>
      </c>
      <c r="X87" s="332"/>
    </row>
    <row r="88" spans="3:24" ht="7.5" customHeight="1">
      <c r="C88" s="10"/>
      <c r="E88" s="10"/>
      <c r="F88" s="14"/>
      <c r="J88" s="16"/>
      <c r="K88" s="342"/>
      <c r="L88" s="311"/>
      <c r="M88" s="24"/>
      <c r="N88" s="22"/>
      <c r="P88" s="312"/>
      <c r="Q88" s="313"/>
      <c r="R88" s="312">
        <f>P88+Q88</f>
        <v>0</v>
      </c>
      <c r="S88" s="319"/>
      <c r="U88" s="333"/>
      <c r="V88" s="334"/>
      <c r="W88" s="343"/>
      <c r="X88" s="332"/>
    </row>
    <row r="89" spans="3:24" ht="7.5" customHeight="1">
      <c r="C89" s="10"/>
      <c r="E89" s="10"/>
      <c r="F89" s="14"/>
      <c r="L89" s="24"/>
      <c r="M89" s="24"/>
      <c r="N89" s="24"/>
      <c r="P89" s="31"/>
      <c r="Q89" s="31"/>
      <c r="R89" s="31"/>
      <c r="S89" s="23"/>
      <c r="U89" s="31"/>
      <c r="V89" s="31"/>
    </row>
    <row r="90" spans="3:24" ht="7.5" customHeight="1">
      <c r="C90" s="10"/>
      <c r="E90" s="12"/>
      <c r="F90" s="331" t="s">
        <v>285</v>
      </c>
      <c r="G90" s="311" t="s">
        <v>132</v>
      </c>
      <c r="H90" s="311"/>
      <c r="I90" s="35"/>
      <c r="J90" s="35"/>
      <c r="K90" s="339" t="s">
        <v>276</v>
      </c>
      <c r="L90" s="311" t="s">
        <v>37</v>
      </c>
      <c r="M90" s="24"/>
      <c r="N90" s="311" t="s">
        <v>69</v>
      </c>
      <c r="P90" s="312"/>
      <c r="Q90" s="313">
        <v>5545</v>
      </c>
      <c r="R90" s="312">
        <f>P90+Q90</f>
        <v>5545</v>
      </c>
      <c r="S90" s="319"/>
      <c r="U90" s="333">
        <v>0</v>
      </c>
      <c r="V90" s="334">
        <f>U90-R90</f>
        <v>-5545</v>
      </c>
      <c r="W90" s="137"/>
      <c r="X90" s="332"/>
    </row>
    <row r="91" spans="3:24" ht="7.5" customHeight="1">
      <c r="C91" s="10"/>
      <c r="E91" s="16"/>
      <c r="F91" s="331"/>
      <c r="G91" s="311"/>
      <c r="H91" s="311"/>
      <c r="J91" s="13"/>
      <c r="K91" s="340"/>
      <c r="L91" s="311"/>
      <c r="M91" s="24"/>
      <c r="N91" s="311"/>
      <c r="P91" s="312"/>
      <c r="Q91" s="313"/>
      <c r="R91" s="312">
        <f>P91+Q91</f>
        <v>0</v>
      </c>
      <c r="S91" s="319"/>
      <c r="U91" s="333"/>
      <c r="V91" s="334"/>
      <c r="W91" s="137"/>
      <c r="X91" s="332"/>
    </row>
    <row r="92" spans="3:24" ht="7.5" customHeight="1">
      <c r="C92" s="10"/>
      <c r="F92" s="14"/>
      <c r="J92" s="10"/>
      <c r="N92" s="24"/>
      <c r="P92" s="26"/>
      <c r="Q92" s="26"/>
      <c r="R92" s="26"/>
      <c r="U92" s="31"/>
      <c r="V92" s="31"/>
    </row>
    <row r="93" spans="3:24" ht="7.5" customHeight="1">
      <c r="C93" s="10"/>
      <c r="F93" s="14"/>
      <c r="J93" s="12"/>
      <c r="K93" s="339" t="s">
        <v>277</v>
      </c>
      <c r="L93" s="311" t="s">
        <v>361</v>
      </c>
      <c r="M93" s="24"/>
      <c r="N93" s="311" t="s">
        <v>70</v>
      </c>
      <c r="P93" s="312"/>
      <c r="Q93" s="313">
        <v>4048</v>
      </c>
      <c r="R93" s="312">
        <f>P93+Q93</f>
        <v>4048</v>
      </c>
      <c r="S93" s="319"/>
      <c r="U93" s="333">
        <v>4446</v>
      </c>
      <c r="V93" s="334">
        <f>U93-R93</f>
        <v>398</v>
      </c>
      <c r="W93" s="336" t="s">
        <v>341</v>
      </c>
      <c r="X93" s="332"/>
    </row>
    <row r="94" spans="3:24" ht="7.5" customHeight="1">
      <c r="C94" s="10"/>
      <c r="F94" s="14"/>
      <c r="K94" s="340"/>
      <c r="L94" s="311"/>
      <c r="M94" s="24"/>
      <c r="N94" s="311"/>
      <c r="P94" s="312"/>
      <c r="Q94" s="313"/>
      <c r="R94" s="312">
        <f>P94+Q94</f>
        <v>0</v>
      </c>
      <c r="S94" s="319"/>
      <c r="U94" s="333"/>
      <c r="V94" s="334"/>
      <c r="W94" s="336"/>
      <c r="X94" s="332"/>
    </row>
    <row r="95" spans="3:24" ht="7.5" customHeight="1">
      <c r="C95" s="10"/>
      <c r="F95" s="14"/>
      <c r="P95" s="26"/>
      <c r="Q95" s="26"/>
      <c r="R95" s="26"/>
      <c r="U95" s="143"/>
      <c r="V95" s="143"/>
    </row>
    <row r="96" spans="3:24" ht="9.75" customHeight="1">
      <c r="C96" s="12"/>
      <c r="D96" s="320" t="s">
        <v>17</v>
      </c>
      <c r="E96" s="348" t="s">
        <v>18</v>
      </c>
      <c r="F96" s="348"/>
      <c r="G96" s="348"/>
      <c r="H96" s="348"/>
      <c r="I96" s="39"/>
      <c r="J96" s="5"/>
      <c r="K96" s="5"/>
      <c r="L96" s="5"/>
      <c r="M96" s="5"/>
      <c r="N96" s="5"/>
      <c r="O96" s="5"/>
      <c r="P96" s="344">
        <f>SUM(P99:P115)</f>
        <v>0</v>
      </c>
      <c r="Q96" s="344">
        <f>SUM(Q99:Q115)</f>
        <v>2276</v>
      </c>
      <c r="R96" s="344">
        <f>SUM(R99:R115)</f>
        <v>2276</v>
      </c>
      <c r="S96" s="344">
        <f>SUM(S99:S115)</f>
        <v>0</v>
      </c>
      <c r="T96" s="344"/>
      <c r="U96" s="344">
        <f>SUM(U99:U115)</f>
        <v>5456</v>
      </c>
      <c r="V96" s="344">
        <f>SUM(V99:V115)</f>
        <v>3180</v>
      </c>
    </row>
    <row r="97" spans="1:24" ht="9.75" customHeight="1">
      <c r="C97" s="13"/>
      <c r="D97" s="321"/>
      <c r="E97" s="349"/>
      <c r="F97" s="349"/>
      <c r="G97" s="349"/>
      <c r="H97" s="349"/>
      <c r="I97" s="39"/>
      <c r="J97" s="5"/>
      <c r="K97" s="5"/>
      <c r="L97" s="5"/>
      <c r="M97" s="5"/>
      <c r="N97" s="5"/>
      <c r="O97" s="5"/>
      <c r="P97" s="344"/>
      <c r="Q97" s="344"/>
      <c r="R97" s="344"/>
      <c r="S97" s="344"/>
      <c r="T97" s="344"/>
      <c r="U97" s="344"/>
      <c r="V97" s="344"/>
    </row>
    <row r="98" spans="1:24" ht="7.5" customHeight="1">
      <c r="C98" s="10"/>
      <c r="E98" s="10"/>
      <c r="P98" s="26"/>
      <c r="Q98" s="26"/>
      <c r="R98" s="26"/>
      <c r="U98" s="143"/>
      <c r="V98" s="143"/>
    </row>
    <row r="99" spans="1:24" ht="7.5" customHeight="1">
      <c r="C99" s="10"/>
      <c r="E99" s="12"/>
      <c r="F99" s="331" t="s">
        <v>286</v>
      </c>
      <c r="G99" s="311" t="s">
        <v>120</v>
      </c>
      <c r="H99" s="311"/>
      <c r="I99" s="34"/>
      <c r="J99" s="35"/>
      <c r="K99" s="339" t="s">
        <v>276</v>
      </c>
      <c r="L99" s="311" t="s">
        <v>42</v>
      </c>
      <c r="M99" s="24"/>
      <c r="N99" s="22"/>
      <c r="P99" s="312"/>
      <c r="Q99" s="313">
        <v>120</v>
      </c>
      <c r="R99" s="312">
        <f>P99+Q99</f>
        <v>120</v>
      </c>
      <c r="S99" s="319"/>
      <c r="T99" s="335"/>
      <c r="U99" s="333">
        <v>120</v>
      </c>
      <c r="V99" s="334">
        <f>U99-R99</f>
        <v>0</v>
      </c>
      <c r="W99" s="137"/>
      <c r="X99" s="332"/>
    </row>
    <row r="100" spans="1:24" ht="7.5" customHeight="1">
      <c r="C100" s="10"/>
      <c r="E100" s="10"/>
      <c r="F100" s="331"/>
      <c r="G100" s="311"/>
      <c r="H100" s="311"/>
      <c r="I100" s="24"/>
      <c r="J100" s="13"/>
      <c r="K100" s="340"/>
      <c r="L100" s="311"/>
      <c r="M100" s="24"/>
      <c r="N100" s="22"/>
      <c r="P100" s="312"/>
      <c r="Q100" s="313"/>
      <c r="R100" s="312">
        <f>P100+Q100</f>
        <v>0</v>
      </c>
      <c r="S100" s="319"/>
      <c r="T100" s="335"/>
      <c r="U100" s="333"/>
      <c r="V100" s="334"/>
      <c r="W100" s="137"/>
      <c r="X100" s="332"/>
    </row>
    <row r="101" spans="1:24" s="5" customFormat="1" ht="7.5" customHeight="1">
      <c r="A101" s="2"/>
      <c r="B101" s="2"/>
      <c r="C101" s="10"/>
      <c r="D101" s="2"/>
      <c r="E101" s="10"/>
      <c r="F101" s="14"/>
      <c r="G101" s="2"/>
      <c r="H101" s="2"/>
      <c r="I101" s="2"/>
      <c r="J101" s="10"/>
      <c r="K101" s="2"/>
      <c r="L101" s="2"/>
      <c r="M101" s="2"/>
      <c r="N101" s="2"/>
      <c r="O101" s="2"/>
      <c r="P101" s="26"/>
      <c r="Q101" s="26"/>
      <c r="R101" s="26"/>
      <c r="T101" s="141"/>
      <c r="U101" s="31"/>
      <c r="V101" s="31"/>
      <c r="W101" s="24"/>
      <c r="X101" s="138"/>
    </row>
    <row r="102" spans="1:24" s="5" customFormat="1" ht="7.5" customHeight="1">
      <c r="A102" s="2"/>
      <c r="B102" s="2"/>
      <c r="C102" s="10"/>
      <c r="D102" s="2"/>
      <c r="E102" s="10"/>
      <c r="F102" s="351"/>
      <c r="G102" s="352"/>
      <c r="H102" s="352"/>
      <c r="I102" s="24"/>
      <c r="J102" s="12"/>
      <c r="K102" s="339" t="s">
        <v>277</v>
      </c>
      <c r="L102" s="311" t="s">
        <v>82</v>
      </c>
      <c r="M102" s="24"/>
      <c r="N102" s="22"/>
      <c r="O102" s="2"/>
      <c r="P102" s="312"/>
      <c r="Q102" s="313">
        <v>0</v>
      </c>
      <c r="R102" s="312">
        <f>P102+Q102</f>
        <v>0</v>
      </c>
      <c r="S102" s="319"/>
      <c r="T102" s="335"/>
      <c r="U102" s="333">
        <v>1279</v>
      </c>
      <c r="V102" s="334">
        <f>U102-R102</f>
        <v>1279</v>
      </c>
      <c r="W102" s="350"/>
      <c r="X102" s="332"/>
    </row>
    <row r="103" spans="1:24" ht="7.5" customHeight="1">
      <c r="C103" s="10"/>
      <c r="E103" s="10"/>
      <c r="F103" s="351"/>
      <c r="G103" s="352"/>
      <c r="H103" s="352"/>
      <c r="I103" s="24"/>
      <c r="K103" s="340"/>
      <c r="L103" s="311"/>
      <c r="M103" s="24"/>
      <c r="N103" s="22"/>
      <c r="P103" s="312"/>
      <c r="Q103" s="313"/>
      <c r="R103" s="312">
        <f>P103+Q103</f>
        <v>0</v>
      </c>
      <c r="S103" s="319"/>
      <c r="T103" s="335"/>
      <c r="U103" s="333"/>
      <c r="V103" s="334"/>
      <c r="W103" s="350"/>
      <c r="X103" s="332"/>
    </row>
    <row r="104" spans="1:24" ht="7.5" customHeight="1">
      <c r="C104" s="10"/>
      <c r="E104" s="10"/>
      <c r="F104" s="14"/>
      <c r="P104" s="26"/>
      <c r="Q104" s="26"/>
      <c r="R104" s="26"/>
      <c r="U104" s="31"/>
      <c r="V104" s="31"/>
    </row>
    <row r="105" spans="1:24" ht="7.5" customHeight="1">
      <c r="C105" s="10"/>
      <c r="E105" s="12"/>
      <c r="F105" s="331" t="s">
        <v>287</v>
      </c>
      <c r="G105" s="311" t="s">
        <v>121</v>
      </c>
      <c r="H105" s="311"/>
      <c r="I105" s="34"/>
      <c r="J105" s="35"/>
      <c r="K105" s="339" t="s">
        <v>276</v>
      </c>
      <c r="L105" s="311" t="s">
        <v>328</v>
      </c>
      <c r="M105" s="24"/>
      <c r="N105" s="311"/>
      <c r="P105" s="312"/>
      <c r="Q105" s="313">
        <v>1129</v>
      </c>
      <c r="R105" s="312">
        <f>P105+Q105</f>
        <v>1129</v>
      </c>
      <c r="S105" s="319"/>
      <c r="T105" s="335"/>
      <c r="U105" s="333">
        <v>270</v>
      </c>
      <c r="V105" s="334">
        <f>U105-R105</f>
        <v>-859</v>
      </c>
      <c r="W105" s="336" t="s">
        <v>367</v>
      </c>
      <c r="X105" s="332"/>
    </row>
    <row r="106" spans="1:24" ht="7.5" customHeight="1">
      <c r="C106" s="10"/>
      <c r="E106" s="13"/>
      <c r="F106" s="331"/>
      <c r="G106" s="311"/>
      <c r="H106" s="311"/>
      <c r="I106" s="24"/>
      <c r="J106" s="13"/>
      <c r="K106" s="340"/>
      <c r="L106" s="311"/>
      <c r="M106" s="24"/>
      <c r="N106" s="311"/>
      <c r="P106" s="312"/>
      <c r="Q106" s="313"/>
      <c r="R106" s="312">
        <f>P106+Q106</f>
        <v>0</v>
      </c>
      <c r="S106" s="319"/>
      <c r="T106" s="335"/>
      <c r="U106" s="333"/>
      <c r="V106" s="334"/>
      <c r="W106" s="336"/>
      <c r="X106" s="332"/>
    </row>
    <row r="107" spans="1:24" ht="7.5" customHeight="1">
      <c r="C107" s="10"/>
      <c r="E107" s="10"/>
      <c r="F107" s="14"/>
      <c r="J107" s="10"/>
      <c r="P107" s="26"/>
      <c r="Q107" s="26"/>
      <c r="R107" s="26"/>
      <c r="U107" s="31"/>
      <c r="V107" s="31"/>
    </row>
    <row r="108" spans="1:24" ht="7.5" customHeight="1">
      <c r="C108" s="10"/>
      <c r="E108" s="10"/>
      <c r="F108" s="351"/>
      <c r="G108" s="352"/>
      <c r="H108" s="352"/>
      <c r="I108" s="24"/>
      <c r="J108" s="12"/>
      <c r="K108" s="339" t="s">
        <v>277</v>
      </c>
      <c r="L108" s="311" t="s">
        <v>358</v>
      </c>
      <c r="M108" s="24"/>
      <c r="N108" s="311" t="s">
        <v>61</v>
      </c>
      <c r="P108" s="312"/>
      <c r="Q108" s="313">
        <v>1027</v>
      </c>
      <c r="R108" s="312">
        <f>P108+Q108</f>
        <v>1027</v>
      </c>
      <c r="S108" s="319"/>
      <c r="T108" s="335"/>
      <c r="U108" s="333">
        <v>2787</v>
      </c>
      <c r="V108" s="334">
        <f>U108-R108</f>
        <v>1760</v>
      </c>
      <c r="W108" s="336" t="s">
        <v>342</v>
      </c>
      <c r="X108" s="332"/>
    </row>
    <row r="109" spans="1:24" ht="7.5" customHeight="1">
      <c r="C109" s="10"/>
      <c r="E109" s="10"/>
      <c r="F109" s="351"/>
      <c r="G109" s="352"/>
      <c r="H109" s="352"/>
      <c r="I109" s="24"/>
      <c r="K109" s="340"/>
      <c r="L109" s="311"/>
      <c r="M109" s="24"/>
      <c r="N109" s="311"/>
      <c r="P109" s="312"/>
      <c r="Q109" s="313"/>
      <c r="R109" s="312">
        <f>P109+Q109</f>
        <v>0</v>
      </c>
      <c r="S109" s="319"/>
      <c r="T109" s="335"/>
      <c r="U109" s="333"/>
      <c r="V109" s="334"/>
      <c r="W109" s="336"/>
      <c r="X109" s="332"/>
    </row>
    <row r="110" spans="1:24" ht="7.5" customHeight="1">
      <c r="C110" s="10"/>
      <c r="E110" s="10"/>
      <c r="F110" s="14"/>
      <c r="G110" s="24"/>
      <c r="H110" s="24"/>
      <c r="I110" s="24"/>
      <c r="K110" s="23"/>
      <c r="L110" s="24"/>
      <c r="M110" s="24"/>
      <c r="N110" s="24"/>
      <c r="P110" s="31"/>
      <c r="Q110" s="31"/>
      <c r="R110" s="31"/>
      <c r="S110" s="23"/>
      <c r="T110" s="144"/>
      <c r="U110" s="31"/>
      <c r="V110" s="161"/>
    </row>
    <row r="111" spans="1:24" ht="7.5" customHeight="1">
      <c r="C111" s="10"/>
      <c r="E111" s="12"/>
      <c r="F111" s="354" t="s">
        <v>385</v>
      </c>
      <c r="G111" s="328" t="s">
        <v>388</v>
      </c>
      <c r="H111" s="328"/>
      <c r="I111" s="34"/>
      <c r="J111" s="35"/>
      <c r="K111" s="339" t="s">
        <v>276</v>
      </c>
      <c r="L111" s="311" t="s">
        <v>386</v>
      </c>
      <c r="M111" s="24"/>
      <c r="N111" s="24"/>
      <c r="P111" s="312"/>
      <c r="Q111" s="313">
        <v>0</v>
      </c>
      <c r="R111" s="312">
        <f>P111+Q111</f>
        <v>0</v>
      </c>
      <c r="S111" s="319"/>
      <c r="T111" s="335"/>
      <c r="U111" s="333">
        <v>1000</v>
      </c>
      <c r="V111" s="334">
        <f>U111-R111</f>
        <v>1000</v>
      </c>
      <c r="W111" s="336" t="s">
        <v>389</v>
      </c>
      <c r="X111" s="332"/>
    </row>
    <row r="112" spans="1:24" ht="7.5" customHeight="1">
      <c r="C112" s="10"/>
      <c r="E112" s="16"/>
      <c r="F112" s="354"/>
      <c r="G112" s="328"/>
      <c r="H112" s="328"/>
      <c r="I112" s="24"/>
      <c r="J112" s="13"/>
      <c r="K112" s="340"/>
      <c r="L112" s="311"/>
      <c r="M112" s="24"/>
      <c r="N112" s="24"/>
      <c r="P112" s="312"/>
      <c r="Q112" s="313"/>
      <c r="R112" s="312">
        <f>P112+Q112</f>
        <v>0</v>
      </c>
      <c r="S112" s="319"/>
      <c r="T112" s="335"/>
      <c r="U112" s="333"/>
      <c r="V112" s="334"/>
      <c r="W112" s="336"/>
      <c r="X112" s="332"/>
    </row>
    <row r="113" spans="3:24" ht="7.5" customHeight="1">
      <c r="C113" s="10"/>
      <c r="F113" s="174"/>
      <c r="G113" s="175"/>
      <c r="H113" s="175"/>
      <c r="I113" s="24"/>
      <c r="J113" s="10"/>
      <c r="K113" s="23"/>
      <c r="L113" s="24"/>
      <c r="M113" s="24"/>
      <c r="N113" s="24"/>
      <c r="P113" s="31"/>
      <c r="Q113" s="31"/>
      <c r="R113" s="23"/>
      <c r="S113" s="144"/>
      <c r="T113" s="24"/>
      <c r="U113" s="31"/>
      <c r="V113" s="31"/>
    </row>
    <row r="114" spans="3:24" ht="7.5" customHeight="1">
      <c r="C114" s="10"/>
      <c r="F114" s="174"/>
      <c r="G114" s="175"/>
      <c r="H114" s="175"/>
      <c r="I114" s="24"/>
      <c r="J114" s="12"/>
      <c r="K114" s="339" t="s">
        <v>277</v>
      </c>
      <c r="L114" s="311" t="s">
        <v>387</v>
      </c>
      <c r="M114" s="24"/>
      <c r="N114" s="24"/>
      <c r="P114" s="312"/>
      <c r="Q114" s="313">
        <v>0</v>
      </c>
      <c r="R114" s="312">
        <f>P114+Q114</f>
        <v>0</v>
      </c>
      <c r="S114" s="319"/>
      <c r="T114" s="144"/>
      <c r="U114" s="333"/>
      <c r="V114" s="334">
        <f>U114-R114</f>
        <v>0</v>
      </c>
      <c r="W114" s="137"/>
      <c r="X114" s="332"/>
    </row>
    <row r="115" spans="3:24" ht="7.5" customHeight="1">
      <c r="C115" s="10"/>
      <c r="F115" s="14"/>
      <c r="K115" s="340"/>
      <c r="L115" s="311"/>
      <c r="P115" s="312"/>
      <c r="Q115" s="313"/>
      <c r="R115" s="312">
        <f>P115+Q115</f>
        <v>0</v>
      </c>
      <c r="S115" s="319"/>
      <c r="T115" s="144"/>
      <c r="U115" s="333"/>
      <c r="V115" s="334"/>
      <c r="W115" s="137"/>
      <c r="X115" s="332"/>
    </row>
    <row r="116" spans="3:24" ht="7.5" customHeight="1">
      <c r="C116" s="10"/>
      <c r="F116" s="14"/>
      <c r="P116" s="26"/>
      <c r="Q116" s="26"/>
      <c r="R116" s="26"/>
      <c r="U116" s="143"/>
      <c r="V116" s="143"/>
    </row>
    <row r="117" spans="3:24" ht="9.75" customHeight="1">
      <c r="C117" s="12"/>
      <c r="D117" s="320" t="s">
        <v>19</v>
      </c>
      <c r="E117" s="348" t="s">
        <v>20</v>
      </c>
      <c r="F117" s="348"/>
      <c r="G117" s="348"/>
      <c r="H117" s="348"/>
      <c r="I117" s="39"/>
      <c r="J117" s="5"/>
      <c r="K117" s="5"/>
      <c r="L117" s="5"/>
      <c r="M117" s="5"/>
      <c r="N117" s="5"/>
      <c r="O117" s="5"/>
      <c r="P117" s="344">
        <f>SUM(P120:P130)</f>
        <v>0</v>
      </c>
      <c r="Q117" s="344">
        <f>SUM(Q120:Q130)</f>
        <v>13099</v>
      </c>
      <c r="R117" s="344">
        <f>SUM(R120:R130)</f>
        <v>13099</v>
      </c>
      <c r="S117" s="344">
        <f>SUM(S120:S130)</f>
        <v>0</v>
      </c>
      <c r="T117" s="344"/>
      <c r="U117" s="344">
        <f>SUM(U120:U130)</f>
        <v>7688</v>
      </c>
      <c r="V117" s="353">
        <f>SUM(V120:V130)</f>
        <v>-5411</v>
      </c>
    </row>
    <row r="118" spans="3:24" ht="9.75" customHeight="1">
      <c r="C118" s="13"/>
      <c r="D118" s="321"/>
      <c r="E118" s="349"/>
      <c r="F118" s="349"/>
      <c r="G118" s="349"/>
      <c r="H118" s="349"/>
      <c r="I118" s="39"/>
      <c r="J118" s="5"/>
      <c r="K118" s="5"/>
      <c r="L118" s="5"/>
      <c r="M118" s="5"/>
      <c r="N118" s="5"/>
      <c r="O118" s="5"/>
      <c r="P118" s="344"/>
      <c r="Q118" s="344"/>
      <c r="R118" s="344"/>
      <c r="S118" s="344"/>
      <c r="T118" s="344"/>
      <c r="U118" s="344"/>
      <c r="V118" s="353"/>
    </row>
    <row r="119" spans="3:24" ht="7.5" customHeight="1">
      <c r="C119" s="10"/>
      <c r="E119" s="10"/>
      <c r="P119" s="26"/>
      <c r="Q119" s="26"/>
      <c r="R119" s="26"/>
      <c r="U119" s="143"/>
      <c r="V119" s="143"/>
    </row>
    <row r="120" spans="3:24" ht="7.5" customHeight="1">
      <c r="C120" s="10"/>
      <c r="E120" s="12"/>
      <c r="F120" s="331" t="s">
        <v>288</v>
      </c>
      <c r="G120" s="311" t="s">
        <v>122</v>
      </c>
      <c r="H120" s="311"/>
      <c r="I120" s="34"/>
      <c r="J120" s="35"/>
      <c r="K120" s="339" t="s">
        <v>276</v>
      </c>
      <c r="L120" s="311" t="s">
        <v>71</v>
      </c>
      <c r="M120" s="24"/>
      <c r="N120" s="311" t="s">
        <v>72</v>
      </c>
      <c r="P120" s="312"/>
      <c r="Q120" s="313">
        <v>5599</v>
      </c>
      <c r="R120" s="312">
        <f>P120+Q120</f>
        <v>5599</v>
      </c>
      <c r="S120" s="319"/>
      <c r="T120" s="335"/>
      <c r="U120" s="333">
        <v>0</v>
      </c>
      <c r="V120" s="334">
        <f>U120-R120</f>
        <v>-5599</v>
      </c>
      <c r="W120" s="137"/>
      <c r="X120" s="332"/>
    </row>
    <row r="121" spans="3:24" ht="7.5" customHeight="1">
      <c r="C121" s="10"/>
      <c r="E121" s="10"/>
      <c r="F121" s="331"/>
      <c r="G121" s="311"/>
      <c r="H121" s="311"/>
      <c r="I121" s="24"/>
      <c r="J121" s="13"/>
      <c r="K121" s="340"/>
      <c r="L121" s="311"/>
      <c r="M121" s="24"/>
      <c r="N121" s="311"/>
      <c r="P121" s="312"/>
      <c r="Q121" s="313"/>
      <c r="R121" s="312">
        <f>P121+Q121</f>
        <v>0</v>
      </c>
      <c r="S121" s="319"/>
      <c r="T121" s="335"/>
      <c r="U121" s="333"/>
      <c r="V121" s="334"/>
      <c r="W121" s="137"/>
      <c r="X121" s="332"/>
    </row>
    <row r="122" spans="3:24" ht="7.5" customHeight="1">
      <c r="C122" s="10"/>
      <c r="E122" s="10"/>
      <c r="F122" s="14"/>
      <c r="J122" s="10"/>
      <c r="P122" s="26"/>
      <c r="Q122" s="26"/>
      <c r="R122" s="26"/>
      <c r="U122" s="31"/>
      <c r="V122" s="31"/>
    </row>
    <row r="123" spans="3:24" ht="7.5" customHeight="1">
      <c r="C123" s="10"/>
      <c r="E123" s="10"/>
      <c r="F123" s="351"/>
      <c r="G123" s="352"/>
      <c r="H123" s="352"/>
      <c r="I123" s="24"/>
      <c r="J123" s="12"/>
      <c r="K123" s="339" t="s">
        <v>277</v>
      </c>
      <c r="L123" s="311" t="s">
        <v>90</v>
      </c>
      <c r="N123" s="311" t="s">
        <v>91</v>
      </c>
      <c r="P123" s="312"/>
      <c r="Q123" s="313">
        <v>7500</v>
      </c>
      <c r="R123" s="312">
        <f>P123+Q123</f>
        <v>7500</v>
      </c>
      <c r="S123" s="319"/>
      <c r="T123" s="335"/>
      <c r="U123" s="333">
        <v>7688</v>
      </c>
      <c r="V123" s="334">
        <f>U123-R123</f>
        <v>188</v>
      </c>
      <c r="W123" s="336" t="s">
        <v>339</v>
      </c>
      <c r="X123" s="332"/>
    </row>
    <row r="124" spans="3:24" ht="7.5" customHeight="1">
      <c r="C124" s="10"/>
      <c r="E124" s="10"/>
      <c r="F124" s="351"/>
      <c r="G124" s="352"/>
      <c r="H124" s="352"/>
      <c r="I124" s="24"/>
      <c r="K124" s="340"/>
      <c r="L124" s="311"/>
      <c r="N124" s="311"/>
      <c r="P124" s="312"/>
      <c r="Q124" s="313"/>
      <c r="R124" s="312">
        <f>P124+Q124</f>
        <v>0</v>
      </c>
      <c r="S124" s="319"/>
      <c r="T124" s="335"/>
      <c r="U124" s="333"/>
      <c r="V124" s="334"/>
      <c r="W124" s="336"/>
      <c r="X124" s="332"/>
    </row>
    <row r="125" spans="3:24" ht="7.5" customHeight="1">
      <c r="C125" s="10"/>
      <c r="E125" s="10"/>
      <c r="F125" s="14"/>
      <c r="P125" s="26"/>
      <c r="Q125" s="26"/>
      <c r="R125" s="26"/>
      <c r="U125" s="31"/>
      <c r="V125" s="31"/>
    </row>
    <row r="126" spans="3:24" ht="7.5" customHeight="1">
      <c r="C126" s="10"/>
      <c r="E126" s="12"/>
      <c r="F126" s="331" t="s">
        <v>289</v>
      </c>
      <c r="G126" s="311" t="s">
        <v>123</v>
      </c>
      <c r="H126" s="311"/>
      <c r="I126" s="34"/>
      <c r="J126" s="35"/>
      <c r="K126" s="339" t="s">
        <v>276</v>
      </c>
      <c r="L126" s="328" t="s">
        <v>365</v>
      </c>
      <c r="N126" s="311"/>
      <c r="P126" s="312"/>
      <c r="Q126" s="313">
        <v>0</v>
      </c>
      <c r="R126" s="312">
        <f>P126+Q126</f>
        <v>0</v>
      </c>
      <c r="S126" s="319"/>
      <c r="T126" s="335"/>
      <c r="U126" s="333">
        <v>0</v>
      </c>
      <c r="V126" s="334">
        <f>U126-R126</f>
        <v>0</v>
      </c>
      <c r="W126" s="137"/>
      <c r="X126" s="332"/>
    </row>
    <row r="127" spans="3:24" ht="7.5" customHeight="1">
      <c r="C127" s="10"/>
      <c r="E127" s="16"/>
      <c r="F127" s="331"/>
      <c r="G127" s="311"/>
      <c r="H127" s="311"/>
      <c r="I127" s="24"/>
      <c r="J127" s="13"/>
      <c r="K127" s="340"/>
      <c r="L127" s="328"/>
      <c r="N127" s="311"/>
      <c r="P127" s="312"/>
      <c r="Q127" s="313"/>
      <c r="R127" s="312">
        <f>P127+Q127</f>
        <v>0</v>
      </c>
      <c r="S127" s="319"/>
      <c r="T127" s="335"/>
      <c r="U127" s="333"/>
      <c r="V127" s="334"/>
      <c r="W127" s="137"/>
      <c r="X127" s="332"/>
    </row>
    <row r="128" spans="3:24" ht="7.5" customHeight="1">
      <c r="C128" s="10"/>
      <c r="F128" s="14"/>
      <c r="G128" s="24"/>
      <c r="H128" s="24"/>
      <c r="I128" s="24"/>
      <c r="J128" s="10"/>
      <c r="L128" s="24"/>
      <c r="N128" s="24"/>
      <c r="P128" s="26"/>
      <c r="Q128" s="26"/>
      <c r="R128" s="26"/>
      <c r="T128" s="144"/>
      <c r="U128" s="31"/>
      <c r="V128" s="31"/>
    </row>
    <row r="129" spans="3:24" ht="7.5" customHeight="1">
      <c r="C129" s="10"/>
      <c r="F129" s="14"/>
      <c r="G129" s="24"/>
      <c r="H129" s="24"/>
      <c r="I129" s="24"/>
      <c r="J129" s="12"/>
      <c r="K129" s="339" t="s">
        <v>277</v>
      </c>
      <c r="L129" s="311"/>
      <c r="N129" s="311"/>
      <c r="P129" s="312"/>
      <c r="Q129" s="313">
        <v>0</v>
      </c>
      <c r="R129" s="312">
        <f>P129+Q129</f>
        <v>0</v>
      </c>
      <c r="S129" s="319"/>
      <c r="T129" s="144"/>
      <c r="U129" s="333"/>
      <c r="V129" s="334">
        <f>U129-R129</f>
        <v>0</v>
      </c>
      <c r="W129" s="137"/>
      <c r="X129" s="332"/>
    </row>
    <row r="130" spans="3:24" ht="7.5" customHeight="1">
      <c r="C130" s="10"/>
      <c r="F130" s="14"/>
      <c r="G130" s="24"/>
      <c r="H130" s="24"/>
      <c r="I130" s="24"/>
      <c r="K130" s="340"/>
      <c r="L130" s="311"/>
      <c r="N130" s="311"/>
      <c r="P130" s="312"/>
      <c r="Q130" s="313"/>
      <c r="R130" s="312">
        <f>P130+Q130</f>
        <v>0</v>
      </c>
      <c r="S130" s="319"/>
      <c r="T130" s="144"/>
      <c r="U130" s="333"/>
      <c r="V130" s="334"/>
      <c r="W130" s="137"/>
      <c r="X130" s="332"/>
    </row>
    <row r="131" spans="3:24" ht="7.5" customHeight="1">
      <c r="C131" s="10"/>
      <c r="F131" s="14"/>
      <c r="P131" s="26"/>
      <c r="Q131" s="26"/>
      <c r="R131" s="26"/>
      <c r="U131" s="143"/>
      <c r="V131" s="143"/>
    </row>
    <row r="132" spans="3:24" ht="9.75" customHeight="1">
      <c r="C132" s="12"/>
      <c r="D132" s="320" t="s">
        <v>21</v>
      </c>
      <c r="E132" s="348" t="s">
        <v>22</v>
      </c>
      <c r="F132" s="348"/>
      <c r="G132" s="348"/>
      <c r="H132" s="348"/>
      <c r="I132" s="39"/>
      <c r="J132" s="5"/>
      <c r="K132" s="5"/>
      <c r="L132" s="5"/>
      <c r="M132" s="5"/>
      <c r="N132" s="5"/>
      <c r="O132" s="5"/>
      <c r="P132" s="344">
        <f>SUM(P135:P148)</f>
        <v>614</v>
      </c>
      <c r="Q132" s="344">
        <f>SUM(Q135:Q148)</f>
        <v>1030</v>
      </c>
      <c r="R132" s="344">
        <f>SUM(R135:R148)</f>
        <v>1644</v>
      </c>
      <c r="S132" s="344">
        <f>SUM(S135:S148)</f>
        <v>0</v>
      </c>
      <c r="T132" s="344"/>
      <c r="U132" s="344">
        <f>SUM(U135:U148)</f>
        <v>5239</v>
      </c>
      <c r="V132" s="344">
        <f>SUM(V135:V148)</f>
        <v>3595</v>
      </c>
    </row>
    <row r="133" spans="3:24" ht="9.75" customHeight="1">
      <c r="C133" s="13"/>
      <c r="D133" s="321"/>
      <c r="E133" s="349"/>
      <c r="F133" s="349"/>
      <c r="G133" s="349"/>
      <c r="H133" s="349"/>
      <c r="I133" s="39"/>
      <c r="J133" s="5"/>
      <c r="K133" s="5"/>
      <c r="L133" s="5"/>
      <c r="M133" s="5"/>
      <c r="N133" s="5"/>
      <c r="O133" s="5"/>
      <c r="P133" s="344"/>
      <c r="Q133" s="344"/>
      <c r="R133" s="344"/>
      <c r="S133" s="344"/>
      <c r="T133" s="344"/>
      <c r="U133" s="344"/>
      <c r="V133" s="344"/>
    </row>
    <row r="134" spans="3:24" ht="7.5" customHeight="1">
      <c r="C134" s="10"/>
      <c r="E134" s="10"/>
      <c r="P134" s="26"/>
      <c r="Q134" s="26"/>
      <c r="R134" s="26"/>
      <c r="U134" s="143"/>
      <c r="V134" s="143"/>
    </row>
    <row r="135" spans="3:24" ht="7.5" customHeight="1">
      <c r="C135" s="10"/>
      <c r="E135" s="12"/>
      <c r="F135" s="331" t="s">
        <v>290</v>
      </c>
      <c r="G135" s="311" t="s">
        <v>124</v>
      </c>
      <c r="H135" s="311"/>
      <c r="I135" s="34"/>
      <c r="J135" s="35"/>
      <c r="K135" s="339" t="s">
        <v>276</v>
      </c>
      <c r="L135" s="311" t="s">
        <v>80</v>
      </c>
      <c r="N135" s="311" t="s">
        <v>81</v>
      </c>
      <c r="P135" s="312"/>
      <c r="Q135" s="313">
        <v>0</v>
      </c>
      <c r="R135" s="312">
        <f>P135+Q135</f>
        <v>0</v>
      </c>
      <c r="S135" s="319"/>
      <c r="T135" s="335"/>
      <c r="U135" s="333">
        <v>0</v>
      </c>
      <c r="V135" s="334">
        <f>U135-R135</f>
        <v>0</v>
      </c>
      <c r="W135" s="137"/>
      <c r="X135" s="332"/>
    </row>
    <row r="136" spans="3:24" ht="7.5" customHeight="1">
      <c r="C136" s="10"/>
      <c r="E136" s="10"/>
      <c r="F136" s="331"/>
      <c r="G136" s="311"/>
      <c r="H136" s="311"/>
      <c r="I136" s="24"/>
      <c r="J136" s="13"/>
      <c r="K136" s="340"/>
      <c r="L136" s="311"/>
      <c r="N136" s="311"/>
      <c r="P136" s="312"/>
      <c r="Q136" s="313"/>
      <c r="R136" s="312">
        <f>P136+Q136</f>
        <v>0</v>
      </c>
      <c r="S136" s="319"/>
      <c r="T136" s="335"/>
      <c r="U136" s="333"/>
      <c r="V136" s="334"/>
      <c r="W136" s="137"/>
      <c r="X136" s="332"/>
    </row>
    <row r="137" spans="3:24" ht="7.5" customHeight="1">
      <c r="C137" s="10"/>
      <c r="E137" s="10"/>
      <c r="F137" s="14"/>
      <c r="G137" s="24"/>
      <c r="H137" s="24"/>
      <c r="I137" s="24"/>
      <c r="J137" s="10"/>
      <c r="M137" s="24"/>
      <c r="O137" s="31"/>
      <c r="P137" s="31"/>
      <c r="Q137" s="31"/>
      <c r="R137" s="23"/>
      <c r="S137" s="144"/>
      <c r="T137" s="24"/>
      <c r="U137" s="31"/>
      <c r="V137" s="31"/>
    </row>
    <row r="138" spans="3:24" ht="7.5" customHeight="1">
      <c r="C138" s="10"/>
      <c r="E138" s="10"/>
      <c r="F138" s="14"/>
      <c r="G138" s="24"/>
      <c r="H138" s="24"/>
      <c r="I138" s="24"/>
      <c r="J138" s="12"/>
      <c r="K138" s="339" t="s">
        <v>277</v>
      </c>
      <c r="L138" s="311" t="s">
        <v>362</v>
      </c>
      <c r="N138" s="311"/>
      <c r="P138" s="312"/>
      <c r="Q138" s="313">
        <v>0</v>
      </c>
      <c r="R138" s="312">
        <f>P138+Q138</f>
        <v>0</v>
      </c>
      <c r="S138" s="319"/>
      <c r="T138" s="144"/>
      <c r="U138" s="333">
        <v>0</v>
      </c>
      <c r="V138" s="334">
        <f>U138-R138</f>
        <v>0</v>
      </c>
      <c r="W138" s="137"/>
      <c r="X138" s="332"/>
    </row>
    <row r="139" spans="3:24" ht="7.5" customHeight="1">
      <c r="C139" s="10"/>
      <c r="E139" s="10"/>
      <c r="F139" s="14"/>
      <c r="G139" s="24"/>
      <c r="H139" s="24"/>
      <c r="I139" s="24"/>
      <c r="K139" s="340"/>
      <c r="L139" s="311"/>
      <c r="N139" s="311"/>
      <c r="P139" s="312"/>
      <c r="Q139" s="313"/>
      <c r="R139" s="312">
        <f>P139+Q139</f>
        <v>0</v>
      </c>
      <c r="S139" s="319"/>
      <c r="T139" s="144"/>
      <c r="U139" s="333"/>
      <c r="V139" s="334"/>
      <c r="W139" s="137"/>
      <c r="X139" s="332"/>
    </row>
    <row r="140" spans="3:24" ht="7.5" customHeight="1">
      <c r="C140" s="10"/>
      <c r="E140" s="10"/>
      <c r="F140" s="14"/>
      <c r="P140" s="26"/>
      <c r="Q140" s="26"/>
      <c r="R140" s="26"/>
      <c r="U140" s="31"/>
      <c r="V140" s="31"/>
    </row>
    <row r="141" spans="3:24" ht="7.5" customHeight="1">
      <c r="C141" s="10"/>
      <c r="E141" s="12"/>
      <c r="F141" s="331" t="s">
        <v>291</v>
      </c>
      <c r="G141" s="311" t="s">
        <v>125</v>
      </c>
      <c r="H141" s="311"/>
      <c r="I141" s="34"/>
      <c r="J141" s="35"/>
      <c r="K141" s="339" t="s">
        <v>276</v>
      </c>
      <c r="L141" s="311" t="s">
        <v>78</v>
      </c>
      <c r="N141" s="311"/>
      <c r="P141" s="312">
        <v>614</v>
      </c>
      <c r="Q141" s="313">
        <v>600</v>
      </c>
      <c r="R141" s="312">
        <f>P141+Q141</f>
        <v>1214</v>
      </c>
      <c r="S141" s="319"/>
      <c r="T141" s="335"/>
      <c r="U141" s="333">
        <v>0</v>
      </c>
      <c r="V141" s="334">
        <f>U141-R141</f>
        <v>-1214</v>
      </c>
      <c r="W141" s="336" t="s">
        <v>343</v>
      </c>
      <c r="X141" s="332"/>
    </row>
    <row r="142" spans="3:24" ht="7.5" customHeight="1">
      <c r="C142" s="10"/>
      <c r="E142" s="13"/>
      <c r="F142" s="331"/>
      <c r="G142" s="311"/>
      <c r="H142" s="311"/>
      <c r="I142" s="24"/>
      <c r="J142" s="13"/>
      <c r="K142" s="340"/>
      <c r="L142" s="311"/>
      <c r="N142" s="311"/>
      <c r="P142" s="312"/>
      <c r="Q142" s="313"/>
      <c r="R142" s="312">
        <f>P142+Q142</f>
        <v>0</v>
      </c>
      <c r="S142" s="319"/>
      <c r="T142" s="335"/>
      <c r="U142" s="333"/>
      <c r="V142" s="334"/>
      <c r="W142" s="336"/>
      <c r="X142" s="332"/>
    </row>
    <row r="143" spans="3:24" ht="7.5" customHeight="1">
      <c r="C143" s="10"/>
      <c r="E143" s="10"/>
      <c r="F143" s="14"/>
      <c r="G143" s="24"/>
      <c r="H143" s="24"/>
      <c r="I143" s="24"/>
      <c r="J143" s="10"/>
      <c r="L143" s="24"/>
      <c r="N143" s="24"/>
      <c r="P143" s="31"/>
      <c r="Q143" s="31"/>
      <c r="R143" s="31"/>
      <c r="S143" s="23"/>
      <c r="T143" s="144"/>
      <c r="U143" s="31"/>
      <c r="V143" s="31"/>
    </row>
    <row r="144" spans="3:24" ht="7.5" customHeight="1">
      <c r="C144" s="10"/>
      <c r="E144" s="10"/>
      <c r="F144" s="14"/>
      <c r="G144" s="24"/>
      <c r="H144" s="24"/>
      <c r="I144" s="24"/>
      <c r="J144" s="12"/>
      <c r="K144" s="339" t="s">
        <v>277</v>
      </c>
      <c r="L144" s="311" t="s">
        <v>390</v>
      </c>
      <c r="N144" s="22"/>
      <c r="P144" s="312"/>
      <c r="Q144" s="313">
        <v>0</v>
      </c>
      <c r="R144" s="312">
        <f>P144+Q144</f>
        <v>0</v>
      </c>
      <c r="S144" s="319"/>
      <c r="T144" s="144"/>
      <c r="U144" s="333">
        <v>5000</v>
      </c>
      <c r="V144" s="334">
        <f>U144-R144</f>
        <v>5000</v>
      </c>
      <c r="W144" s="336" t="s">
        <v>348</v>
      </c>
      <c r="X144" s="332"/>
    </row>
    <row r="145" spans="1:24" ht="7.5" customHeight="1">
      <c r="C145" s="10"/>
      <c r="E145" s="10"/>
      <c r="F145" s="14"/>
      <c r="G145" s="24"/>
      <c r="H145" s="24"/>
      <c r="I145" s="24"/>
      <c r="J145" s="13"/>
      <c r="K145" s="340"/>
      <c r="L145" s="311"/>
      <c r="N145" s="22"/>
      <c r="P145" s="312"/>
      <c r="Q145" s="313"/>
      <c r="R145" s="312">
        <f>P145+Q145</f>
        <v>0</v>
      </c>
      <c r="S145" s="319"/>
      <c r="T145" s="144"/>
      <c r="U145" s="333"/>
      <c r="V145" s="334"/>
      <c r="W145" s="336"/>
      <c r="X145" s="332"/>
    </row>
    <row r="146" spans="1:24" ht="7.5" customHeight="1">
      <c r="C146" s="10"/>
      <c r="E146" s="10"/>
      <c r="F146" s="14"/>
      <c r="G146" s="24"/>
      <c r="H146" s="24"/>
      <c r="I146" s="24"/>
      <c r="J146" s="10"/>
      <c r="L146" s="24"/>
      <c r="N146" s="24"/>
      <c r="P146" s="31"/>
      <c r="Q146" s="31"/>
      <c r="R146" s="31"/>
      <c r="S146" s="23"/>
      <c r="T146" s="144"/>
      <c r="U146" s="31"/>
      <c r="V146" s="31"/>
    </row>
    <row r="147" spans="1:24" ht="7.5" customHeight="1">
      <c r="C147" s="10"/>
      <c r="E147" s="37"/>
      <c r="F147"/>
      <c r="G147"/>
      <c r="H147"/>
      <c r="I147" s="24"/>
      <c r="J147" s="12"/>
      <c r="K147" s="339" t="s">
        <v>278</v>
      </c>
      <c r="L147" s="311" t="s">
        <v>62</v>
      </c>
      <c r="M147" s="24"/>
      <c r="N147" s="311" t="s">
        <v>63</v>
      </c>
      <c r="P147" s="312"/>
      <c r="Q147" s="313">
        <v>430</v>
      </c>
      <c r="R147" s="312">
        <f>P147+Q147</f>
        <v>430</v>
      </c>
      <c r="S147" s="319"/>
      <c r="T147" s="144"/>
      <c r="U147" s="333">
        <v>239</v>
      </c>
      <c r="V147" s="334">
        <f>U147-R147</f>
        <v>-191</v>
      </c>
      <c r="W147" s="137"/>
      <c r="X147" s="332"/>
    </row>
    <row r="148" spans="1:24" ht="7.5" customHeight="1">
      <c r="C148" s="10"/>
      <c r="E148" s="37"/>
      <c r="F148"/>
      <c r="G148"/>
      <c r="H148"/>
      <c r="I148" s="24"/>
      <c r="J148" s="16"/>
      <c r="K148" s="340"/>
      <c r="L148" s="311"/>
      <c r="M148" s="24"/>
      <c r="N148" s="311"/>
      <c r="P148" s="312"/>
      <c r="Q148" s="313"/>
      <c r="R148" s="312">
        <f>P148+Q148</f>
        <v>0</v>
      </c>
      <c r="S148" s="319"/>
      <c r="T148" s="144"/>
      <c r="U148" s="333"/>
      <c r="V148" s="334"/>
      <c r="W148" s="137"/>
      <c r="X148" s="332"/>
    </row>
    <row r="149" spans="1:24" ht="7.5" customHeight="1">
      <c r="C149" s="10"/>
      <c r="E149" s="37"/>
      <c r="F149"/>
      <c r="G149"/>
      <c r="H149"/>
      <c r="I149" s="24"/>
      <c r="K149" s="23"/>
      <c r="L149" s="24"/>
      <c r="M149" s="24"/>
      <c r="N149" s="24"/>
      <c r="P149" s="31"/>
      <c r="Q149" s="31"/>
      <c r="R149" s="31"/>
      <c r="S149" s="23"/>
      <c r="T149" s="144"/>
      <c r="U149" s="31"/>
      <c r="V149" s="161"/>
    </row>
    <row r="150" spans="1:24" ht="7.5" customHeight="1">
      <c r="C150" s="10"/>
      <c r="E150" s="12"/>
      <c r="F150" s="331" t="s">
        <v>369</v>
      </c>
      <c r="G150" s="311" t="s">
        <v>370</v>
      </c>
      <c r="H150" s="311"/>
      <c r="I150" s="34"/>
      <c r="J150" s="35"/>
      <c r="K150" s="355" t="s">
        <v>276</v>
      </c>
      <c r="L150" s="357" t="s">
        <v>371</v>
      </c>
      <c r="M150" s="24"/>
      <c r="N150" s="24"/>
      <c r="P150" s="31"/>
      <c r="Q150" s="31"/>
      <c r="R150" s="31"/>
      <c r="S150" s="23"/>
      <c r="T150" s="144"/>
      <c r="U150" s="31"/>
      <c r="V150" s="161"/>
    </row>
    <row r="151" spans="1:24" ht="7.5" customHeight="1">
      <c r="C151" s="10"/>
      <c r="E151" s="16"/>
      <c r="F151" s="331"/>
      <c r="G151" s="311"/>
      <c r="H151" s="311"/>
      <c r="I151" s="24"/>
      <c r="K151" s="356"/>
      <c r="L151" s="358"/>
      <c r="M151" s="24"/>
      <c r="N151" s="24"/>
      <c r="P151" s="31"/>
      <c r="Q151" s="31"/>
      <c r="R151" s="31"/>
      <c r="S151" s="23"/>
      <c r="T151" s="144"/>
      <c r="U151" s="31"/>
      <c r="V151" s="161"/>
    </row>
    <row r="152" spans="1:24" ht="7.5" customHeight="1">
      <c r="C152" s="10"/>
      <c r="F152" s="14"/>
      <c r="G152" s="24"/>
      <c r="H152" s="24"/>
      <c r="I152" s="24"/>
      <c r="K152" s="23"/>
      <c r="L152" s="24"/>
      <c r="M152" s="24"/>
      <c r="N152" s="24"/>
      <c r="P152" s="31"/>
      <c r="Q152" s="31"/>
      <c r="R152" s="31"/>
      <c r="S152" s="23"/>
      <c r="T152" s="144"/>
      <c r="U152" s="31"/>
      <c r="V152" s="161"/>
    </row>
    <row r="153" spans="1:24" ht="6.75" customHeight="1">
      <c r="C153" s="10"/>
      <c r="P153" s="26"/>
      <c r="Q153" s="26"/>
      <c r="R153" s="26"/>
      <c r="U153" s="143"/>
      <c r="V153" s="143"/>
    </row>
    <row r="154" spans="1:24" ht="9.75" customHeight="1">
      <c r="C154" s="12"/>
      <c r="D154" s="320" t="s">
        <v>23</v>
      </c>
      <c r="E154" s="322" t="s">
        <v>337</v>
      </c>
      <c r="F154" s="322"/>
      <c r="G154" s="322"/>
      <c r="H154" s="322"/>
      <c r="I154" s="40"/>
      <c r="J154" s="5"/>
      <c r="K154" s="5"/>
      <c r="L154" s="5"/>
      <c r="M154" s="5"/>
      <c r="N154" s="5"/>
      <c r="O154" s="5"/>
      <c r="P154" s="344">
        <f>SUM(P157:P212)</f>
        <v>83022</v>
      </c>
      <c r="Q154" s="344">
        <f>SUM(Q157:Q212)</f>
        <v>98461</v>
      </c>
      <c r="R154" s="344">
        <f>SUM(R157:R212)</f>
        <v>181483</v>
      </c>
      <c r="S154" s="344">
        <f>SUM(S157:S212)</f>
        <v>0</v>
      </c>
      <c r="T154" s="344"/>
      <c r="U154" s="344">
        <f>SUM(U157:U212)</f>
        <v>138554</v>
      </c>
      <c r="V154" s="353">
        <f>SUM(V157:V212)</f>
        <v>-42929</v>
      </c>
    </row>
    <row r="155" spans="1:24" ht="9.75" customHeight="1">
      <c r="C155" s="13"/>
      <c r="D155" s="321"/>
      <c r="E155" s="324"/>
      <c r="F155" s="324"/>
      <c r="G155" s="324"/>
      <c r="H155" s="324"/>
      <c r="I155" s="40"/>
      <c r="J155" s="5"/>
      <c r="K155" s="5"/>
      <c r="L155" s="5"/>
      <c r="M155" s="5"/>
      <c r="N155" s="5"/>
      <c r="O155" s="5"/>
      <c r="P155" s="344"/>
      <c r="Q155" s="344"/>
      <c r="R155" s="344"/>
      <c r="S155" s="344"/>
      <c r="T155" s="344"/>
      <c r="U155" s="344"/>
      <c r="V155" s="353"/>
    </row>
    <row r="156" spans="1:24" ht="7.5" customHeight="1">
      <c r="C156" s="10"/>
      <c r="E156" s="10"/>
      <c r="P156" s="26"/>
      <c r="Q156" s="26"/>
      <c r="R156" s="26"/>
      <c r="U156" s="143"/>
      <c r="V156" s="143"/>
    </row>
    <row r="157" spans="1:24" ht="7.5" customHeight="1">
      <c r="C157" s="10"/>
      <c r="E157" s="12"/>
      <c r="F157" s="359" t="s">
        <v>292</v>
      </c>
      <c r="G157" s="311" t="s">
        <v>129</v>
      </c>
      <c r="H157" s="311"/>
      <c r="I157" s="34"/>
      <c r="J157" s="35"/>
      <c r="K157" s="339" t="s">
        <v>276</v>
      </c>
      <c r="L157" s="311" t="s">
        <v>46</v>
      </c>
      <c r="M157" s="24"/>
      <c r="N157" s="22"/>
      <c r="P157" s="312">
        <v>648</v>
      </c>
      <c r="Q157" s="313"/>
      <c r="R157" s="312">
        <f>P157+Q157</f>
        <v>648</v>
      </c>
      <c r="S157" s="319"/>
      <c r="T157" s="335"/>
      <c r="U157" s="333">
        <v>0</v>
      </c>
      <c r="V157" s="334">
        <f>U157-R157</f>
        <v>-648</v>
      </c>
      <c r="W157" s="137"/>
      <c r="X157" s="332"/>
    </row>
    <row r="158" spans="1:24" ht="7.5" customHeight="1">
      <c r="C158" s="10"/>
      <c r="E158" s="10"/>
      <c r="F158" s="331"/>
      <c r="G158" s="311"/>
      <c r="H158" s="311"/>
      <c r="I158" s="24"/>
      <c r="J158" s="13"/>
      <c r="K158" s="340"/>
      <c r="L158" s="311"/>
      <c r="M158" s="24"/>
      <c r="N158" s="22"/>
      <c r="P158" s="312"/>
      <c r="Q158" s="313"/>
      <c r="R158" s="312">
        <f>P158+Q158</f>
        <v>0</v>
      </c>
      <c r="S158" s="319"/>
      <c r="T158" s="335"/>
      <c r="U158" s="333"/>
      <c r="V158" s="334"/>
      <c r="W158" s="137"/>
      <c r="X158" s="332"/>
    </row>
    <row r="159" spans="1:24" ht="7.5" customHeight="1">
      <c r="C159" s="10"/>
      <c r="E159" s="10"/>
      <c r="F159" s="14"/>
      <c r="J159" s="10"/>
      <c r="P159" s="26"/>
      <c r="Q159" s="26"/>
      <c r="R159" s="26"/>
      <c r="U159" s="31"/>
      <c r="V159" s="31"/>
    </row>
    <row r="160" spans="1:24" s="5" customFormat="1" ht="7.5" customHeight="1">
      <c r="A160" s="2"/>
      <c r="B160" s="2"/>
      <c r="C160" s="10"/>
      <c r="D160" s="2"/>
      <c r="E160" s="41"/>
      <c r="I160" s="24"/>
      <c r="J160" s="12"/>
      <c r="K160" s="339" t="s">
        <v>277</v>
      </c>
      <c r="L160" s="311" t="s">
        <v>102</v>
      </c>
      <c r="M160" s="24"/>
      <c r="N160" s="311" t="s">
        <v>79</v>
      </c>
      <c r="O160" s="2"/>
      <c r="P160" s="312"/>
      <c r="Q160" s="313"/>
      <c r="R160" s="312">
        <f>P160+Q160</f>
        <v>0</v>
      </c>
      <c r="S160" s="319"/>
      <c r="T160" s="335"/>
      <c r="U160" s="333">
        <v>0</v>
      </c>
      <c r="V160" s="334">
        <f>U160-R160</f>
        <v>0</v>
      </c>
      <c r="W160" s="137"/>
      <c r="X160" s="332"/>
    </row>
    <row r="161" spans="1:24" s="5" customFormat="1" ht="7.5" customHeight="1">
      <c r="A161" s="2"/>
      <c r="B161" s="2"/>
      <c r="C161" s="10"/>
      <c r="D161" s="2"/>
      <c r="E161" s="41"/>
      <c r="I161" s="24"/>
      <c r="J161" s="13"/>
      <c r="K161" s="340"/>
      <c r="L161" s="311"/>
      <c r="M161" s="24"/>
      <c r="N161" s="311"/>
      <c r="O161" s="2"/>
      <c r="P161" s="312"/>
      <c r="Q161" s="313"/>
      <c r="R161" s="312">
        <f>P161+Q161</f>
        <v>0</v>
      </c>
      <c r="S161" s="319"/>
      <c r="T161" s="335"/>
      <c r="U161" s="333"/>
      <c r="V161" s="334"/>
      <c r="W161" s="137"/>
      <c r="X161" s="332"/>
    </row>
    <row r="162" spans="1:24" s="5" customFormat="1" ht="7.5" customHeight="1">
      <c r="A162" s="2"/>
      <c r="B162" s="2"/>
      <c r="C162" s="10"/>
      <c r="D162" s="2"/>
      <c r="E162" s="10"/>
      <c r="F162" s="14"/>
      <c r="G162" s="2"/>
      <c r="H162" s="2"/>
      <c r="I162" s="2"/>
      <c r="J162" s="10"/>
      <c r="K162" s="2"/>
      <c r="L162" s="24"/>
      <c r="M162" s="24"/>
      <c r="N162" s="24"/>
      <c r="O162" s="2"/>
      <c r="P162" s="31"/>
      <c r="Q162" s="31"/>
      <c r="R162" s="31"/>
      <c r="S162" s="23"/>
      <c r="T162" s="141"/>
      <c r="U162" s="31"/>
      <c r="V162" s="31"/>
      <c r="W162" s="24"/>
      <c r="X162" s="138"/>
    </row>
    <row r="163" spans="1:24" s="5" customFormat="1" ht="8.25" customHeight="1">
      <c r="A163" s="2"/>
      <c r="B163" s="2"/>
      <c r="C163" s="10"/>
      <c r="D163" s="2"/>
      <c r="E163" s="41"/>
      <c r="I163" s="24"/>
      <c r="J163" s="12"/>
      <c r="K163" s="339" t="s">
        <v>278</v>
      </c>
      <c r="L163" s="311" t="s">
        <v>49</v>
      </c>
      <c r="M163" s="24"/>
      <c r="N163" s="22"/>
      <c r="O163" s="2"/>
      <c r="P163" s="312"/>
      <c r="Q163" s="313">
        <v>630</v>
      </c>
      <c r="R163" s="312">
        <f>P163+Q163</f>
        <v>630</v>
      </c>
      <c r="S163" s="319"/>
      <c r="T163" s="335"/>
      <c r="U163" s="333">
        <v>0</v>
      </c>
      <c r="V163" s="334">
        <f>U163-R163</f>
        <v>-630</v>
      </c>
      <c r="W163" s="137"/>
      <c r="X163" s="332"/>
    </row>
    <row r="164" spans="1:24" s="5" customFormat="1" ht="8.25" customHeight="1">
      <c r="A164" s="2"/>
      <c r="B164" s="2"/>
      <c r="C164" s="10"/>
      <c r="D164" s="2"/>
      <c r="E164" s="41"/>
      <c r="I164" s="24"/>
      <c r="J164" s="13"/>
      <c r="K164" s="340"/>
      <c r="L164" s="311"/>
      <c r="M164" s="24"/>
      <c r="N164" s="22"/>
      <c r="O164" s="2"/>
      <c r="P164" s="312"/>
      <c r="Q164" s="313"/>
      <c r="R164" s="312">
        <f>P164+Q164</f>
        <v>0</v>
      </c>
      <c r="S164" s="319"/>
      <c r="T164" s="335"/>
      <c r="U164" s="333"/>
      <c r="V164" s="334"/>
      <c r="W164" s="137"/>
      <c r="X164" s="332"/>
    </row>
    <row r="165" spans="1:24" s="5" customFormat="1" ht="8.25" customHeight="1">
      <c r="A165" s="2"/>
      <c r="B165" s="2"/>
      <c r="C165" s="10"/>
      <c r="D165" s="2"/>
      <c r="E165" s="41"/>
      <c r="I165" s="24"/>
      <c r="J165" s="10"/>
      <c r="K165" s="23"/>
      <c r="L165" s="24"/>
      <c r="M165" s="24"/>
      <c r="N165" s="24"/>
      <c r="O165" s="2"/>
      <c r="P165" s="31"/>
      <c r="Q165" s="31"/>
      <c r="R165" s="31"/>
      <c r="S165" s="23"/>
      <c r="T165" s="144"/>
      <c r="U165" s="31"/>
      <c r="V165" s="31"/>
      <c r="W165" s="24"/>
      <c r="X165" s="138"/>
    </row>
    <row r="166" spans="1:24" s="5" customFormat="1" ht="8.25" customHeight="1">
      <c r="A166" s="2"/>
      <c r="B166" s="2"/>
      <c r="C166" s="10"/>
      <c r="D166" s="2"/>
      <c r="E166" s="41"/>
      <c r="I166" s="24"/>
      <c r="J166" s="12"/>
      <c r="K166" s="360" t="s">
        <v>344</v>
      </c>
      <c r="L166" s="347" t="s">
        <v>346</v>
      </c>
      <c r="M166" s="24"/>
      <c r="N166" s="22"/>
      <c r="O166" s="2"/>
      <c r="P166" s="312"/>
      <c r="Q166" s="313">
        <v>0</v>
      </c>
      <c r="R166" s="312">
        <f>P166+Q166</f>
        <v>0</v>
      </c>
      <c r="S166" s="319"/>
      <c r="T166" s="335"/>
      <c r="U166" s="333">
        <v>3732</v>
      </c>
      <c r="V166" s="334">
        <f>U166-R166</f>
        <v>3732</v>
      </c>
      <c r="W166" s="137"/>
      <c r="X166" s="332"/>
    </row>
    <row r="167" spans="1:24" s="5" customFormat="1" ht="8.25" customHeight="1">
      <c r="A167" s="2"/>
      <c r="B167" s="2"/>
      <c r="C167" s="10"/>
      <c r="D167" s="2"/>
      <c r="E167" s="41"/>
      <c r="I167" s="24"/>
      <c r="J167" s="2"/>
      <c r="K167" s="361"/>
      <c r="L167" s="347"/>
      <c r="M167" s="24"/>
      <c r="N167" s="22"/>
      <c r="O167" s="2"/>
      <c r="P167" s="312"/>
      <c r="Q167" s="313"/>
      <c r="R167" s="312">
        <f>P167+Q167</f>
        <v>0</v>
      </c>
      <c r="S167" s="319"/>
      <c r="T167" s="335"/>
      <c r="U167" s="333"/>
      <c r="V167" s="334"/>
      <c r="W167" s="137"/>
      <c r="X167" s="332"/>
    </row>
    <row r="168" spans="1:24" s="5" customFormat="1" ht="7.5" customHeight="1">
      <c r="A168" s="2"/>
      <c r="B168" s="2"/>
      <c r="C168" s="10"/>
      <c r="D168" s="2"/>
      <c r="E168" s="10"/>
      <c r="F168" s="14"/>
      <c r="G168" s="2"/>
      <c r="H168" s="2"/>
      <c r="I168" s="2"/>
      <c r="J168" s="2"/>
      <c r="K168" s="2"/>
      <c r="L168" s="24"/>
      <c r="M168" s="24"/>
      <c r="N168" s="24"/>
      <c r="O168" s="2"/>
      <c r="P168" s="31"/>
      <c r="Q168" s="31"/>
      <c r="R168" s="31"/>
      <c r="S168" s="23"/>
      <c r="T168" s="141"/>
      <c r="U168" s="31"/>
      <c r="V168" s="31"/>
      <c r="W168" s="24"/>
      <c r="X168" s="138"/>
    </row>
    <row r="169" spans="1:24" s="5" customFormat="1" ht="7.5" customHeight="1">
      <c r="A169" s="2"/>
      <c r="B169" s="2"/>
      <c r="C169" s="10"/>
      <c r="D169" s="2"/>
      <c r="E169" s="12"/>
      <c r="F169" s="359" t="s">
        <v>293</v>
      </c>
      <c r="G169" s="311" t="s">
        <v>126</v>
      </c>
      <c r="H169" s="311"/>
      <c r="I169" s="34"/>
      <c r="J169" s="35"/>
      <c r="K169" s="339" t="s">
        <v>276</v>
      </c>
      <c r="L169" s="311" t="s">
        <v>58</v>
      </c>
      <c r="M169" s="24"/>
      <c r="N169" s="22"/>
      <c r="O169" s="2"/>
      <c r="P169" s="312"/>
      <c r="Q169" s="313">
        <v>9520</v>
      </c>
      <c r="R169" s="312">
        <f>P169+Q169</f>
        <v>9520</v>
      </c>
      <c r="S169" s="319"/>
      <c r="T169" s="335"/>
      <c r="U169" s="333">
        <v>15505</v>
      </c>
      <c r="V169" s="334">
        <f>U169-R169</f>
        <v>5985</v>
      </c>
      <c r="W169" s="137"/>
      <c r="X169" s="332"/>
    </row>
    <row r="170" spans="1:24" ht="7.5" customHeight="1">
      <c r="C170" s="10"/>
      <c r="E170" s="13"/>
      <c r="F170" s="331"/>
      <c r="G170" s="311"/>
      <c r="H170" s="311"/>
      <c r="I170" s="24"/>
      <c r="J170" s="13"/>
      <c r="K170" s="340"/>
      <c r="L170" s="311"/>
      <c r="M170" s="24"/>
      <c r="N170" s="22"/>
      <c r="P170" s="312"/>
      <c r="Q170" s="313"/>
      <c r="R170" s="312">
        <f>P170+Q170</f>
        <v>0</v>
      </c>
      <c r="S170" s="319"/>
      <c r="T170" s="335"/>
      <c r="U170" s="333"/>
      <c r="V170" s="334"/>
      <c r="W170" s="137"/>
      <c r="X170" s="332"/>
    </row>
    <row r="171" spans="1:24" ht="7.5" customHeight="1">
      <c r="C171" s="10"/>
      <c r="E171" s="10"/>
      <c r="F171" s="14"/>
      <c r="G171" s="24"/>
      <c r="H171" s="24"/>
      <c r="I171" s="24"/>
      <c r="J171" s="10"/>
      <c r="L171" s="24"/>
      <c r="M171" s="24"/>
      <c r="N171" s="24"/>
      <c r="P171" s="31"/>
      <c r="Q171" s="31"/>
      <c r="R171" s="31"/>
      <c r="S171" s="23"/>
      <c r="T171" s="144"/>
      <c r="U171" s="31"/>
      <c r="V171" s="31"/>
    </row>
    <row r="172" spans="1:24" ht="7.5" customHeight="1">
      <c r="C172" s="10"/>
      <c r="E172" s="10"/>
      <c r="F172" s="14"/>
      <c r="G172" s="24"/>
      <c r="H172" s="24"/>
      <c r="I172" s="24"/>
      <c r="J172" s="12"/>
      <c r="K172" s="339" t="s">
        <v>277</v>
      </c>
      <c r="L172" s="311" t="s">
        <v>99</v>
      </c>
      <c r="M172" s="24"/>
      <c r="N172" s="22"/>
      <c r="P172" s="312"/>
      <c r="Q172" s="313">
        <v>0</v>
      </c>
      <c r="R172" s="312">
        <f>P172+Q172</f>
        <v>0</v>
      </c>
      <c r="S172" s="319"/>
      <c r="T172" s="144"/>
      <c r="U172" s="333">
        <v>0</v>
      </c>
      <c r="V172" s="334">
        <f>U172-R172</f>
        <v>0</v>
      </c>
      <c r="W172" s="137"/>
      <c r="X172" s="332"/>
    </row>
    <row r="173" spans="1:24" ht="7.5" customHeight="1">
      <c r="C173" s="10"/>
      <c r="E173" s="10"/>
      <c r="F173" s="14"/>
      <c r="G173" s="24"/>
      <c r="H173" s="24"/>
      <c r="I173" s="24"/>
      <c r="J173" s="10"/>
      <c r="K173" s="340"/>
      <c r="L173" s="311"/>
      <c r="M173" s="24"/>
      <c r="N173" s="22"/>
      <c r="P173" s="312"/>
      <c r="Q173" s="313"/>
      <c r="R173" s="312">
        <f>P173+Q173</f>
        <v>0</v>
      </c>
      <c r="S173" s="319"/>
      <c r="T173" s="144"/>
      <c r="U173" s="333"/>
      <c r="V173" s="334"/>
      <c r="W173" s="137"/>
      <c r="X173" s="332"/>
    </row>
    <row r="174" spans="1:24" ht="7.5" customHeight="1">
      <c r="C174" s="10"/>
      <c r="E174" s="10"/>
      <c r="F174" s="14"/>
      <c r="G174" s="24"/>
      <c r="H174" s="24"/>
      <c r="I174" s="24"/>
      <c r="J174" s="10"/>
      <c r="K174" s="23"/>
      <c r="L174" s="24"/>
      <c r="M174" s="24"/>
      <c r="N174" s="24"/>
      <c r="P174" s="31"/>
      <c r="Q174" s="31"/>
      <c r="R174" s="31"/>
      <c r="S174" s="23"/>
      <c r="T174" s="144"/>
      <c r="U174" s="31"/>
      <c r="V174" s="31"/>
    </row>
    <row r="175" spans="1:24" ht="7.5" customHeight="1">
      <c r="C175" s="10"/>
      <c r="E175" s="10"/>
      <c r="F175" s="14"/>
      <c r="G175" s="24"/>
      <c r="H175" s="24"/>
      <c r="I175" s="24"/>
      <c r="J175" s="12"/>
      <c r="K175" s="339" t="s">
        <v>278</v>
      </c>
      <c r="L175" s="311" t="s">
        <v>326</v>
      </c>
      <c r="M175" s="24"/>
      <c r="N175" s="22"/>
      <c r="P175" s="312"/>
      <c r="Q175" s="313">
        <v>1078</v>
      </c>
      <c r="R175" s="312">
        <f>P175+Q175</f>
        <v>1078</v>
      </c>
      <c r="S175" s="319"/>
      <c r="T175" s="144"/>
      <c r="U175" s="333">
        <v>3700</v>
      </c>
      <c r="V175" s="334">
        <f>U175-R175</f>
        <v>2622</v>
      </c>
      <c r="W175" s="336" t="s">
        <v>348</v>
      </c>
      <c r="X175" s="332"/>
    </row>
    <row r="176" spans="1:24" ht="7.5" customHeight="1">
      <c r="C176" s="10"/>
      <c r="E176" s="10"/>
      <c r="F176" s="14"/>
      <c r="G176" s="24"/>
      <c r="H176" s="24"/>
      <c r="I176" s="24"/>
      <c r="J176" s="10"/>
      <c r="K176" s="340"/>
      <c r="L176" s="311"/>
      <c r="M176" s="24"/>
      <c r="N176" s="22"/>
      <c r="P176" s="312"/>
      <c r="Q176" s="313"/>
      <c r="R176" s="312">
        <f>P176+Q176</f>
        <v>0</v>
      </c>
      <c r="S176" s="319"/>
      <c r="T176" s="144"/>
      <c r="U176" s="333"/>
      <c r="V176" s="334"/>
      <c r="W176" s="336"/>
      <c r="X176" s="332"/>
    </row>
    <row r="177" spans="1:24" ht="7.5" customHeight="1">
      <c r="C177" s="10"/>
      <c r="E177" s="10"/>
      <c r="F177" s="14"/>
      <c r="G177" s="24"/>
      <c r="H177" s="24"/>
      <c r="I177" s="24"/>
      <c r="J177" s="10"/>
      <c r="K177" s="23"/>
      <c r="L177" s="24"/>
      <c r="M177" s="24"/>
      <c r="N177" s="24"/>
      <c r="P177" s="31"/>
      <c r="Q177" s="31"/>
      <c r="R177" s="31"/>
      <c r="S177" s="23"/>
      <c r="T177" s="144"/>
      <c r="U177" s="31"/>
      <c r="V177" s="31"/>
    </row>
    <row r="178" spans="1:24" ht="7.5" customHeight="1">
      <c r="C178" s="10"/>
      <c r="E178" s="10"/>
      <c r="F178" s="14"/>
      <c r="G178" s="24"/>
      <c r="H178" s="24"/>
      <c r="I178" s="24"/>
      <c r="J178" s="12"/>
      <c r="K178" s="355" t="s">
        <v>279</v>
      </c>
      <c r="L178" s="357" t="s">
        <v>371</v>
      </c>
      <c r="M178" s="24"/>
      <c r="N178" s="24"/>
      <c r="P178" s="362"/>
      <c r="Q178" s="363">
        <v>0</v>
      </c>
      <c r="R178" s="362">
        <f>P178+Q178</f>
        <v>0</v>
      </c>
      <c r="S178" s="364"/>
      <c r="T178" s="144"/>
      <c r="U178" s="31"/>
      <c r="V178" s="31"/>
    </row>
    <row r="179" spans="1:24" ht="7.5" customHeight="1">
      <c r="C179" s="10"/>
      <c r="E179" s="10"/>
      <c r="F179" s="14"/>
      <c r="G179" s="24"/>
      <c r="H179" s="24"/>
      <c r="I179" s="24"/>
      <c r="K179" s="356"/>
      <c r="L179" s="358"/>
      <c r="M179" s="24"/>
      <c r="N179" s="24"/>
      <c r="P179" s="362"/>
      <c r="Q179" s="363"/>
      <c r="R179" s="362">
        <f>P179+Q179</f>
        <v>0</v>
      </c>
      <c r="S179" s="364"/>
      <c r="T179" s="144"/>
      <c r="U179" s="31"/>
      <c r="V179" s="31"/>
    </row>
    <row r="180" spans="1:24" s="5" customFormat="1" ht="7.5" customHeight="1">
      <c r="A180" s="2"/>
      <c r="B180" s="2"/>
      <c r="C180" s="10"/>
      <c r="D180" s="2"/>
      <c r="E180" s="10"/>
      <c r="F180" s="14"/>
      <c r="G180" s="2"/>
      <c r="H180" s="2"/>
      <c r="I180" s="2"/>
      <c r="J180" s="2"/>
      <c r="K180" s="2"/>
      <c r="L180" s="2"/>
      <c r="M180" s="2"/>
      <c r="N180" s="2"/>
      <c r="O180" s="2"/>
      <c r="P180" s="26"/>
      <c r="Q180" s="26"/>
      <c r="R180" s="26"/>
      <c r="T180" s="141"/>
      <c r="U180" s="143"/>
      <c r="V180" s="143"/>
      <c r="W180" s="32"/>
      <c r="X180" s="139"/>
    </row>
    <row r="181" spans="1:24" s="5" customFormat="1" ht="7.5" customHeight="1">
      <c r="A181" s="2"/>
      <c r="B181" s="2"/>
      <c r="C181" s="10"/>
      <c r="D181" s="2"/>
      <c r="E181" s="12"/>
      <c r="F181" s="331" t="s">
        <v>294</v>
      </c>
      <c r="G181" s="311" t="s">
        <v>127</v>
      </c>
      <c r="H181" s="311"/>
      <c r="I181" s="34"/>
      <c r="J181" s="35"/>
      <c r="K181" s="339" t="s">
        <v>276</v>
      </c>
      <c r="L181" s="311" t="s">
        <v>50</v>
      </c>
      <c r="M181" s="24"/>
      <c r="N181" s="311" t="s">
        <v>73</v>
      </c>
      <c r="O181" s="2"/>
      <c r="P181" s="333">
        <v>20</v>
      </c>
      <c r="Q181" s="313">
        <v>2250</v>
      </c>
      <c r="R181" s="313">
        <f>P181+Q181</f>
        <v>2270</v>
      </c>
      <c r="S181" s="319"/>
      <c r="T181" s="335"/>
      <c r="U181" s="333">
        <v>2217</v>
      </c>
      <c r="V181" s="334">
        <f>U181-R181</f>
        <v>-53</v>
      </c>
      <c r="W181" s="137"/>
      <c r="X181" s="332"/>
    </row>
    <row r="182" spans="1:24" ht="7.5" customHeight="1">
      <c r="C182" s="10"/>
      <c r="E182" s="13"/>
      <c r="F182" s="331"/>
      <c r="G182" s="311"/>
      <c r="H182" s="311"/>
      <c r="I182" s="24"/>
      <c r="J182" s="13"/>
      <c r="K182" s="340"/>
      <c r="L182" s="311"/>
      <c r="M182" s="24"/>
      <c r="N182" s="311"/>
      <c r="P182" s="333"/>
      <c r="Q182" s="313"/>
      <c r="R182" s="313">
        <f>P182+Q182</f>
        <v>0</v>
      </c>
      <c r="S182" s="319"/>
      <c r="T182" s="335"/>
      <c r="U182" s="333"/>
      <c r="V182" s="334"/>
      <c r="W182" s="137"/>
      <c r="X182" s="332"/>
    </row>
    <row r="183" spans="1:24" ht="7.5" customHeight="1">
      <c r="C183" s="10"/>
      <c r="E183" s="37"/>
      <c r="F183"/>
      <c r="G183"/>
      <c r="H183"/>
      <c r="I183" s="24"/>
      <c r="J183" s="10"/>
      <c r="P183" s="26"/>
      <c r="Q183" s="26"/>
      <c r="R183" s="26"/>
      <c r="T183" s="144"/>
      <c r="U183" s="31"/>
      <c r="V183" s="31"/>
    </row>
    <row r="184" spans="1:24" ht="7.5" customHeight="1">
      <c r="C184" s="10"/>
      <c r="E184" s="37"/>
      <c r="F184"/>
      <c r="G184"/>
      <c r="H184"/>
      <c r="I184" s="24"/>
      <c r="J184" s="12"/>
      <c r="K184" s="339" t="s">
        <v>277</v>
      </c>
      <c r="L184" s="311" t="s">
        <v>53</v>
      </c>
      <c r="M184" s="24"/>
      <c r="N184" s="22"/>
      <c r="P184" s="312">
        <v>461</v>
      </c>
      <c r="Q184" s="313">
        <v>68286</v>
      </c>
      <c r="R184" s="312">
        <f>P184+Q184</f>
        <v>68747</v>
      </c>
      <c r="S184" s="319"/>
      <c r="T184" s="144"/>
      <c r="U184" s="333">
        <v>13360</v>
      </c>
      <c r="V184" s="334">
        <f>U184-R184</f>
        <v>-55387</v>
      </c>
      <c r="W184" s="336" t="s">
        <v>340</v>
      </c>
      <c r="X184" s="332"/>
    </row>
    <row r="185" spans="1:24" ht="7.5" customHeight="1">
      <c r="C185" s="10"/>
      <c r="E185" s="10"/>
      <c r="F185" s="365"/>
      <c r="G185" s="352"/>
      <c r="H185" s="352"/>
      <c r="I185" s="24"/>
      <c r="J185" s="10"/>
      <c r="K185" s="340"/>
      <c r="L185" s="311"/>
      <c r="M185" s="24"/>
      <c r="N185" s="22"/>
      <c r="P185" s="312"/>
      <c r="Q185" s="313"/>
      <c r="R185" s="312">
        <f>P185+Q185</f>
        <v>0</v>
      </c>
      <c r="S185" s="319"/>
      <c r="T185" s="144"/>
      <c r="U185" s="333"/>
      <c r="V185" s="334"/>
      <c r="W185" s="336"/>
      <c r="X185" s="332"/>
    </row>
    <row r="186" spans="1:24" ht="7.5" customHeight="1">
      <c r="C186" s="10"/>
      <c r="E186" s="10"/>
      <c r="F186" s="351"/>
      <c r="G186" s="352"/>
      <c r="H186" s="352"/>
      <c r="I186" s="24"/>
      <c r="J186" s="10"/>
      <c r="L186" s="24"/>
      <c r="M186" s="24"/>
      <c r="N186" s="24"/>
      <c r="P186" s="31"/>
      <c r="Q186" s="31"/>
      <c r="R186" s="31"/>
      <c r="S186" s="23"/>
      <c r="T186" s="144"/>
      <c r="U186" s="31"/>
      <c r="V186" s="31"/>
    </row>
    <row r="187" spans="1:24" ht="7.5" customHeight="1">
      <c r="C187" s="10"/>
      <c r="E187" s="10"/>
      <c r="F187" s="14"/>
      <c r="G187" s="24"/>
      <c r="H187" s="24"/>
      <c r="I187" s="24"/>
      <c r="J187" s="12"/>
      <c r="K187" s="339" t="s">
        <v>278</v>
      </c>
      <c r="L187" s="311" t="s">
        <v>55</v>
      </c>
      <c r="M187" s="24"/>
      <c r="N187" s="311"/>
      <c r="P187" s="312">
        <v>8355</v>
      </c>
      <c r="Q187" s="313">
        <v>144</v>
      </c>
      <c r="R187" s="312">
        <f>P187+Q187</f>
        <v>8499</v>
      </c>
      <c r="S187" s="319"/>
      <c r="T187" s="144"/>
      <c r="U187" s="333">
        <v>8490</v>
      </c>
      <c r="V187" s="334">
        <f>U187-R187</f>
        <v>-9</v>
      </c>
      <c r="W187" s="137"/>
      <c r="X187" s="332"/>
    </row>
    <row r="188" spans="1:24" ht="7.5" customHeight="1">
      <c r="C188" s="10"/>
      <c r="E188" s="10"/>
      <c r="F188" s="14"/>
      <c r="G188" s="24"/>
      <c r="H188" s="24"/>
      <c r="I188" s="24"/>
      <c r="J188" s="10"/>
      <c r="K188" s="340"/>
      <c r="L188" s="311"/>
      <c r="M188" s="24"/>
      <c r="N188" s="311"/>
      <c r="P188" s="312"/>
      <c r="Q188" s="313"/>
      <c r="R188" s="312">
        <f>P188+Q188</f>
        <v>0</v>
      </c>
      <c r="S188" s="319"/>
      <c r="T188" s="144"/>
      <c r="U188" s="333"/>
      <c r="V188" s="334"/>
      <c r="W188" s="137"/>
      <c r="X188" s="332"/>
    </row>
    <row r="189" spans="1:24" ht="7.5" customHeight="1">
      <c r="C189" s="10"/>
      <c r="E189" s="10"/>
      <c r="F189" s="14"/>
      <c r="G189" s="24"/>
      <c r="H189" s="24"/>
      <c r="I189" s="24"/>
      <c r="J189" s="10"/>
      <c r="L189" s="24"/>
      <c r="M189" s="24"/>
      <c r="N189" s="24"/>
      <c r="P189" s="31"/>
      <c r="Q189" s="31"/>
      <c r="R189" s="31"/>
      <c r="S189" s="23"/>
      <c r="T189" s="144"/>
      <c r="U189" s="31"/>
      <c r="V189" s="31"/>
    </row>
    <row r="190" spans="1:24" ht="7.5" customHeight="1">
      <c r="C190" s="10"/>
      <c r="E190" s="37"/>
      <c r="F190"/>
      <c r="G190"/>
      <c r="H190"/>
      <c r="I190" s="24"/>
      <c r="J190" s="12"/>
      <c r="K190" s="339" t="s">
        <v>279</v>
      </c>
      <c r="L190" s="311" t="s">
        <v>56</v>
      </c>
      <c r="M190" s="24"/>
      <c r="N190" s="22"/>
      <c r="P190" s="312">
        <v>484</v>
      </c>
      <c r="Q190" s="313"/>
      <c r="R190" s="312">
        <f>P190+Q190</f>
        <v>484</v>
      </c>
      <c r="S190" s="319"/>
      <c r="T190" s="144"/>
      <c r="U190" s="333">
        <v>484</v>
      </c>
      <c r="V190" s="334">
        <f>U190-R190</f>
        <v>0</v>
      </c>
      <c r="W190" s="137"/>
      <c r="X190" s="332"/>
    </row>
    <row r="191" spans="1:24" ht="7.5" customHeight="1">
      <c r="C191" s="10"/>
      <c r="E191" s="37"/>
      <c r="F191"/>
      <c r="G191"/>
      <c r="H191"/>
      <c r="I191" s="24"/>
      <c r="J191" s="10"/>
      <c r="K191" s="340"/>
      <c r="L191" s="311"/>
      <c r="M191" s="24"/>
      <c r="N191" s="22"/>
      <c r="P191" s="312"/>
      <c r="Q191" s="313"/>
      <c r="R191" s="312">
        <f>P191+Q191</f>
        <v>0</v>
      </c>
      <c r="S191" s="319"/>
      <c r="T191" s="144"/>
      <c r="U191" s="333"/>
      <c r="V191" s="334"/>
      <c r="W191" s="137"/>
      <c r="X191" s="332"/>
    </row>
    <row r="192" spans="1:24" ht="7.5" customHeight="1">
      <c r="C192" s="10"/>
      <c r="E192" s="10"/>
      <c r="F192" s="14"/>
      <c r="G192" s="24"/>
      <c r="H192" s="24"/>
      <c r="I192" s="24"/>
      <c r="J192" s="10"/>
      <c r="L192" s="24"/>
      <c r="M192" s="24"/>
      <c r="N192" s="24"/>
      <c r="P192" s="31"/>
      <c r="Q192" s="31"/>
      <c r="R192" s="31"/>
      <c r="S192" s="23"/>
      <c r="T192" s="144"/>
      <c r="U192" s="31"/>
      <c r="V192" s="31"/>
    </row>
    <row r="193" spans="3:24" ht="7.5" customHeight="1">
      <c r="C193" s="10"/>
      <c r="E193" s="10"/>
      <c r="F193" s="14"/>
      <c r="G193" s="24"/>
      <c r="H193" s="24"/>
      <c r="I193" s="24"/>
      <c r="J193" s="12"/>
      <c r="K193" s="339" t="s">
        <v>280</v>
      </c>
      <c r="L193" s="311" t="s">
        <v>92</v>
      </c>
      <c r="N193" s="311" t="s">
        <v>93</v>
      </c>
      <c r="P193" s="312"/>
      <c r="Q193" s="313">
        <v>4700</v>
      </c>
      <c r="R193" s="312">
        <f>P193+Q193</f>
        <v>4700</v>
      </c>
      <c r="S193" s="319"/>
      <c r="T193" s="144"/>
      <c r="U193" s="333">
        <v>2061</v>
      </c>
      <c r="V193" s="334">
        <f>U193-R193</f>
        <v>-2639</v>
      </c>
      <c r="W193" s="137"/>
      <c r="X193" s="332"/>
    </row>
    <row r="194" spans="3:24" ht="7.5" customHeight="1">
      <c r="C194" s="10"/>
      <c r="E194" s="37"/>
      <c r="F194"/>
      <c r="G194"/>
      <c r="H194"/>
      <c r="I194" s="24"/>
      <c r="J194" s="13"/>
      <c r="K194" s="340"/>
      <c r="L194" s="311"/>
      <c r="N194" s="311"/>
      <c r="P194" s="312"/>
      <c r="Q194" s="313"/>
      <c r="R194" s="312">
        <f>P194+Q194</f>
        <v>0</v>
      </c>
      <c r="S194" s="319"/>
      <c r="T194" s="144"/>
      <c r="U194" s="333"/>
      <c r="V194" s="334"/>
      <c r="W194" s="137"/>
      <c r="X194" s="332"/>
    </row>
    <row r="195" spans="3:24" ht="7.5" customHeight="1">
      <c r="C195" s="10"/>
      <c r="E195" s="37"/>
      <c r="F195"/>
      <c r="G195"/>
      <c r="H195"/>
      <c r="I195" s="24"/>
      <c r="J195" s="10"/>
      <c r="K195" s="23"/>
      <c r="L195" s="24"/>
      <c r="N195" s="24"/>
      <c r="P195" s="31"/>
      <c r="Q195" s="31"/>
      <c r="R195" s="31"/>
      <c r="S195" s="23"/>
      <c r="T195" s="144"/>
      <c r="U195" s="31"/>
      <c r="V195" s="161"/>
    </row>
    <row r="196" spans="3:24" ht="7.5" customHeight="1">
      <c r="C196" s="10"/>
      <c r="E196" s="37"/>
      <c r="F196"/>
      <c r="G196"/>
      <c r="H196"/>
      <c r="I196" s="24"/>
      <c r="J196" s="12"/>
      <c r="K196" s="339" t="s">
        <v>281</v>
      </c>
      <c r="L196" s="311" t="s">
        <v>379</v>
      </c>
      <c r="N196" s="311" t="s">
        <v>93</v>
      </c>
      <c r="P196" s="312"/>
      <c r="Q196" s="313"/>
      <c r="R196" s="312">
        <f>P196+Q196</f>
        <v>0</v>
      </c>
      <c r="S196" s="319"/>
      <c r="T196" s="144"/>
      <c r="U196" s="333">
        <v>3009</v>
      </c>
      <c r="V196" s="334">
        <f>U196-R196</f>
        <v>3009</v>
      </c>
      <c r="W196" s="137"/>
      <c r="X196" s="332"/>
    </row>
    <row r="197" spans="3:24" ht="7.5" customHeight="1">
      <c r="C197" s="10"/>
      <c r="E197" s="37"/>
      <c r="F197"/>
      <c r="G197"/>
      <c r="H197"/>
      <c r="I197" s="24"/>
      <c r="K197" s="340"/>
      <c r="L197" s="311"/>
      <c r="N197" s="311"/>
      <c r="P197" s="312"/>
      <c r="Q197" s="313"/>
      <c r="R197" s="312">
        <f>P197+Q197</f>
        <v>0</v>
      </c>
      <c r="S197" s="319"/>
      <c r="T197" s="144"/>
      <c r="U197" s="333"/>
      <c r="V197" s="334"/>
      <c r="W197" s="137"/>
      <c r="X197" s="332"/>
    </row>
    <row r="198" spans="3:24" ht="7.5" customHeight="1">
      <c r="C198" s="10"/>
      <c r="E198" s="10"/>
      <c r="F198" s="14"/>
      <c r="G198" s="24"/>
      <c r="H198" s="24"/>
      <c r="I198" s="24"/>
      <c r="L198" s="24"/>
      <c r="M198" s="24"/>
      <c r="P198" s="31"/>
      <c r="Q198" s="31"/>
      <c r="R198" s="31"/>
      <c r="S198" s="23"/>
      <c r="T198" s="144"/>
      <c r="U198" s="31"/>
      <c r="V198" s="31"/>
    </row>
    <row r="199" spans="3:24" ht="7.5" customHeight="1">
      <c r="C199" s="10"/>
      <c r="E199" s="12"/>
      <c r="F199" s="331" t="s">
        <v>295</v>
      </c>
      <c r="G199" s="311" t="s">
        <v>105</v>
      </c>
      <c r="H199" s="311"/>
      <c r="I199" s="34"/>
      <c r="J199" s="35"/>
      <c r="K199" s="339" t="s">
        <v>276</v>
      </c>
      <c r="L199" s="311" t="s">
        <v>107</v>
      </c>
      <c r="M199" s="24"/>
      <c r="N199" s="366" t="s">
        <v>179</v>
      </c>
      <c r="P199" s="312">
        <v>4743</v>
      </c>
      <c r="Q199" s="313">
        <v>3358</v>
      </c>
      <c r="R199" s="312">
        <f>P199+Q199</f>
        <v>8101</v>
      </c>
      <c r="S199" s="319"/>
      <c r="T199" s="144"/>
      <c r="U199" s="333">
        <v>7423</v>
      </c>
      <c r="V199" s="334">
        <f>U199-R199</f>
        <v>-678</v>
      </c>
      <c r="W199" s="137"/>
      <c r="X199" s="332"/>
    </row>
    <row r="200" spans="3:24" ht="7.5" customHeight="1">
      <c r="C200" s="10"/>
      <c r="E200" s="13"/>
      <c r="F200" s="331"/>
      <c r="G200" s="311"/>
      <c r="H200" s="311"/>
      <c r="I200" s="24"/>
      <c r="J200" s="13"/>
      <c r="K200" s="340"/>
      <c r="L200" s="311"/>
      <c r="M200" s="24"/>
      <c r="N200" s="366"/>
      <c r="P200" s="312"/>
      <c r="Q200" s="313"/>
      <c r="R200" s="312">
        <f>P200+Q200</f>
        <v>0</v>
      </c>
      <c r="S200" s="319"/>
      <c r="T200" s="144"/>
      <c r="U200" s="333"/>
      <c r="V200" s="334"/>
      <c r="W200" s="137"/>
      <c r="X200" s="332"/>
    </row>
    <row r="201" spans="3:24" ht="7.5" customHeight="1">
      <c r="C201" s="10"/>
      <c r="E201" s="10"/>
      <c r="F201" s="14"/>
      <c r="G201" s="24"/>
      <c r="H201" s="24"/>
      <c r="I201" s="24"/>
      <c r="J201" s="10"/>
      <c r="L201" s="24"/>
      <c r="M201" s="24"/>
      <c r="P201" s="31"/>
      <c r="Q201" s="31"/>
      <c r="R201" s="31"/>
      <c r="S201" s="23"/>
      <c r="T201" s="144"/>
      <c r="U201" s="31"/>
      <c r="V201" s="31"/>
    </row>
    <row r="202" spans="3:24" ht="7.5" customHeight="1">
      <c r="C202" s="10"/>
      <c r="E202" s="10"/>
      <c r="F202" s="14"/>
      <c r="G202" s="24"/>
      <c r="H202" s="24"/>
      <c r="I202" s="24"/>
      <c r="J202" s="12"/>
      <c r="K202" s="339" t="s">
        <v>276</v>
      </c>
      <c r="L202" s="311" t="s">
        <v>108</v>
      </c>
      <c r="M202" s="24"/>
      <c r="N202" s="311" t="s">
        <v>180</v>
      </c>
      <c r="P202" s="312">
        <v>400</v>
      </c>
      <c r="Q202" s="313">
        <v>3000</v>
      </c>
      <c r="R202" s="312">
        <f>P202+Q202</f>
        <v>3400</v>
      </c>
      <c r="S202" s="319"/>
      <c r="T202" s="144"/>
      <c r="U202" s="333">
        <v>400</v>
      </c>
      <c r="V202" s="334">
        <f>U202-R202</f>
        <v>-3000</v>
      </c>
      <c r="W202" s="137"/>
      <c r="X202" s="332"/>
    </row>
    <row r="203" spans="3:24" ht="7.5" customHeight="1">
      <c r="C203" s="10"/>
      <c r="E203" s="10"/>
      <c r="F203" s="14"/>
      <c r="G203" s="24"/>
      <c r="H203" s="24"/>
      <c r="I203" s="24"/>
      <c r="K203" s="340"/>
      <c r="L203" s="311"/>
      <c r="M203" s="24"/>
      <c r="N203" s="311"/>
      <c r="P203" s="312"/>
      <c r="Q203" s="313"/>
      <c r="R203" s="312">
        <f>P203+Q203</f>
        <v>0</v>
      </c>
      <c r="S203" s="319"/>
      <c r="T203" s="144"/>
      <c r="U203" s="333"/>
      <c r="V203" s="334"/>
      <c r="W203" s="137"/>
      <c r="X203" s="332"/>
    </row>
    <row r="204" spans="3:24" ht="7.5" customHeight="1">
      <c r="C204" s="10"/>
      <c r="E204" s="37"/>
      <c r="F204"/>
      <c r="G204"/>
      <c r="H204"/>
      <c r="I204" s="24"/>
      <c r="L204" s="24"/>
      <c r="N204" s="24"/>
      <c r="P204" s="31"/>
      <c r="Q204" s="31"/>
      <c r="R204" s="31"/>
      <c r="S204" s="23"/>
      <c r="T204" s="144"/>
      <c r="U204" s="31"/>
      <c r="V204" s="31"/>
    </row>
    <row r="205" spans="3:24" ht="7.5" customHeight="1">
      <c r="C205" s="10"/>
      <c r="E205" s="12"/>
      <c r="F205" s="331" t="s">
        <v>296</v>
      </c>
      <c r="G205" s="311" t="s">
        <v>98</v>
      </c>
      <c r="H205" s="311"/>
      <c r="I205" s="34"/>
      <c r="J205" s="35"/>
      <c r="K205" s="339" t="s">
        <v>276</v>
      </c>
      <c r="L205" s="311" t="s">
        <v>177</v>
      </c>
      <c r="M205" s="24"/>
      <c r="N205" s="311" t="s">
        <v>181</v>
      </c>
      <c r="P205" s="312">
        <v>54594</v>
      </c>
      <c r="Q205" s="313"/>
      <c r="R205" s="312">
        <f>P205+Q205</f>
        <v>54594</v>
      </c>
      <c r="S205" s="319"/>
      <c r="T205" s="144"/>
      <c r="U205" s="333">
        <v>57973</v>
      </c>
      <c r="V205" s="334">
        <f>U205-R205</f>
        <v>3379</v>
      </c>
      <c r="W205" s="336"/>
      <c r="X205" s="332"/>
    </row>
    <row r="206" spans="3:24" ht="7.5" customHeight="1">
      <c r="C206" s="10"/>
      <c r="E206" s="16"/>
      <c r="F206" s="331"/>
      <c r="G206" s="311"/>
      <c r="H206" s="311"/>
      <c r="I206" s="24"/>
      <c r="J206" s="13"/>
      <c r="K206" s="340"/>
      <c r="L206" s="311"/>
      <c r="M206" s="24"/>
      <c r="N206" s="311"/>
      <c r="P206" s="312"/>
      <c r="Q206" s="313"/>
      <c r="R206" s="312">
        <f>P206+Q206</f>
        <v>0</v>
      </c>
      <c r="S206" s="319"/>
      <c r="T206" s="144"/>
      <c r="U206" s="333"/>
      <c r="V206" s="334"/>
      <c r="W206" s="336"/>
      <c r="X206" s="332"/>
    </row>
    <row r="207" spans="3:24" ht="7.5" customHeight="1">
      <c r="C207" s="10"/>
      <c r="F207" s="14"/>
      <c r="G207" s="24"/>
      <c r="H207" s="24"/>
      <c r="I207" s="24"/>
      <c r="J207" s="10"/>
      <c r="L207" s="24"/>
      <c r="M207" s="24"/>
      <c r="N207" s="24"/>
      <c r="P207" s="31"/>
      <c r="Q207" s="31"/>
      <c r="R207" s="31"/>
      <c r="S207" s="23"/>
      <c r="T207" s="144"/>
      <c r="U207" s="31"/>
      <c r="V207" s="31"/>
    </row>
    <row r="208" spans="3:24" ht="7.5" customHeight="1">
      <c r="C208" s="10"/>
      <c r="F208" s="14"/>
      <c r="G208" s="24"/>
      <c r="H208" s="24"/>
      <c r="I208" s="24"/>
      <c r="J208" s="12"/>
      <c r="K208" s="339" t="s">
        <v>277</v>
      </c>
      <c r="L208" s="311" t="s">
        <v>178</v>
      </c>
      <c r="M208" s="24"/>
      <c r="N208" s="311" t="s">
        <v>182</v>
      </c>
      <c r="P208" s="312">
        <v>6200</v>
      </c>
      <c r="Q208" s="313">
        <v>525</v>
      </c>
      <c r="R208" s="312">
        <f>P208+Q208</f>
        <v>6725</v>
      </c>
      <c r="S208" s="319"/>
      <c r="T208" s="144"/>
      <c r="U208" s="333">
        <v>6200</v>
      </c>
      <c r="V208" s="334">
        <f>U208-R208</f>
        <v>-525</v>
      </c>
      <c r="W208" s="336" t="s">
        <v>334</v>
      </c>
      <c r="X208" s="332"/>
    </row>
    <row r="209" spans="1:24" ht="7.5" customHeight="1">
      <c r="C209" s="10"/>
      <c r="F209" s="14"/>
      <c r="G209" s="24"/>
      <c r="H209" s="24"/>
      <c r="I209" s="24"/>
      <c r="J209" s="13"/>
      <c r="K209" s="340"/>
      <c r="L209" s="311"/>
      <c r="M209" s="24"/>
      <c r="N209" s="311"/>
      <c r="P209" s="312"/>
      <c r="Q209" s="313"/>
      <c r="R209" s="312">
        <f>P209+Q209</f>
        <v>0</v>
      </c>
      <c r="S209" s="319"/>
      <c r="T209" s="144"/>
      <c r="U209" s="333"/>
      <c r="V209" s="334"/>
      <c r="W209" s="336"/>
      <c r="X209" s="332"/>
    </row>
    <row r="210" spans="1:24" ht="7.5" customHeight="1">
      <c r="C210" s="10"/>
      <c r="F210" s="14"/>
      <c r="G210" s="24"/>
      <c r="H210" s="24"/>
      <c r="I210" s="24"/>
      <c r="J210" s="10"/>
      <c r="K210" s="23"/>
      <c r="L210" s="24"/>
      <c r="M210" s="24"/>
      <c r="N210" s="24"/>
      <c r="P210" s="31"/>
      <c r="Q210" s="31"/>
      <c r="R210" s="31"/>
      <c r="S210" s="23"/>
      <c r="T210" s="144"/>
      <c r="U210" s="31"/>
      <c r="V210" s="31"/>
    </row>
    <row r="211" spans="1:24" ht="7.5" customHeight="1">
      <c r="C211" s="10"/>
      <c r="F211" s="14"/>
      <c r="G211" s="24"/>
      <c r="H211" s="24"/>
      <c r="I211" s="24"/>
      <c r="J211" s="12"/>
      <c r="K211" s="339" t="s">
        <v>278</v>
      </c>
      <c r="L211" s="311" t="s">
        <v>325</v>
      </c>
      <c r="M211" s="24"/>
      <c r="N211" s="311"/>
      <c r="P211" s="312">
        <v>7117</v>
      </c>
      <c r="Q211" s="313">
        <v>4970</v>
      </c>
      <c r="R211" s="312">
        <f>P211+Q211</f>
        <v>12087</v>
      </c>
      <c r="S211" s="319"/>
      <c r="T211" s="144"/>
      <c r="U211" s="333">
        <v>14000</v>
      </c>
      <c r="V211" s="334">
        <f>U211-R211</f>
        <v>1913</v>
      </c>
      <c r="W211" s="336"/>
      <c r="X211" s="332"/>
    </row>
    <row r="212" spans="1:24" ht="7.5" customHeight="1">
      <c r="C212" s="10"/>
      <c r="F212" s="14"/>
      <c r="G212" s="24"/>
      <c r="H212" s="24"/>
      <c r="I212" s="24"/>
      <c r="K212" s="340"/>
      <c r="L212" s="311"/>
      <c r="M212" s="24"/>
      <c r="N212" s="311"/>
      <c r="P212" s="312"/>
      <c r="Q212" s="313"/>
      <c r="R212" s="312">
        <f>P212+Q212</f>
        <v>0</v>
      </c>
      <c r="S212" s="319"/>
      <c r="T212" s="144"/>
      <c r="U212" s="333"/>
      <c r="V212" s="334"/>
      <c r="W212" s="336"/>
      <c r="X212" s="332"/>
    </row>
    <row r="213" spans="1:24" ht="6" customHeight="1">
      <c r="C213" s="10"/>
      <c r="L213" s="24"/>
      <c r="M213" s="24"/>
      <c r="N213" s="24"/>
      <c r="P213" s="31"/>
      <c r="Q213" s="31"/>
      <c r="R213" s="31"/>
      <c r="S213" s="23"/>
      <c r="U213" s="143"/>
      <c r="V213" s="143"/>
    </row>
    <row r="214" spans="1:24" ht="9.75" customHeight="1">
      <c r="C214" s="12"/>
      <c r="D214" s="320" t="s">
        <v>25</v>
      </c>
      <c r="E214" s="348" t="s">
        <v>31</v>
      </c>
      <c r="F214" s="348"/>
      <c r="G214" s="348"/>
      <c r="H214" s="348"/>
      <c r="I214" s="39"/>
      <c r="L214" s="24"/>
      <c r="M214" s="24"/>
      <c r="N214" s="24"/>
      <c r="P214" s="344">
        <f>SUM(P217:P246)</f>
        <v>2000</v>
      </c>
      <c r="Q214" s="344">
        <f>SUM(Q217:Q246)</f>
        <v>1786</v>
      </c>
      <c r="R214" s="344">
        <f>SUM(R217:R246)</f>
        <v>3786</v>
      </c>
      <c r="S214" s="344">
        <f>SUM(S217:S246)</f>
        <v>0</v>
      </c>
      <c r="T214" s="344"/>
      <c r="U214" s="344">
        <f>SUM(U217:U246)</f>
        <v>38783</v>
      </c>
      <c r="V214" s="344">
        <f>SUM(V217:V246)</f>
        <v>34997</v>
      </c>
    </row>
    <row r="215" spans="1:24" ht="9.75" customHeight="1">
      <c r="C215" s="16"/>
      <c r="D215" s="321"/>
      <c r="E215" s="349"/>
      <c r="F215" s="349"/>
      <c r="G215" s="349"/>
      <c r="H215" s="349"/>
      <c r="I215" s="39"/>
      <c r="J215" s="5"/>
      <c r="K215" s="5"/>
      <c r="P215" s="344"/>
      <c r="Q215" s="344"/>
      <c r="R215" s="344"/>
      <c r="S215" s="344"/>
      <c r="T215" s="344"/>
      <c r="U215" s="344"/>
      <c r="V215" s="344"/>
    </row>
    <row r="216" spans="1:24" ht="7.5" customHeight="1">
      <c r="E216" s="10"/>
      <c r="G216" s="16"/>
      <c r="H216" s="16"/>
      <c r="I216" s="33"/>
      <c r="J216" s="5"/>
      <c r="K216" s="5"/>
      <c r="P216" s="26"/>
      <c r="Q216" s="26"/>
      <c r="R216" s="26"/>
      <c r="U216" s="143"/>
      <c r="V216" s="143"/>
    </row>
    <row r="217" spans="1:24" ht="7.5" customHeight="1">
      <c r="E217" s="12"/>
      <c r="F217" s="359" t="s">
        <v>297</v>
      </c>
      <c r="G217" s="311" t="s">
        <v>100</v>
      </c>
      <c r="H217" s="311"/>
      <c r="I217" s="43"/>
      <c r="J217" s="44"/>
      <c r="K217" s="339" t="s">
        <v>276</v>
      </c>
      <c r="L217" s="311" t="s">
        <v>76</v>
      </c>
      <c r="M217" s="24"/>
      <c r="N217" s="311" t="s">
        <v>77</v>
      </c>
      <c r="P217" s="312"/>
      <c r="Q217" s="313">
        <v>427</v>
      </c>
      <c r="R217" s="312">
        <f>P217+Q217</f>
        <v>427</v>
      </c>
      <c r="S217" s="319"/>
      <c r="T217" s="335"/>
      <c r="U217" s="333">
        <v>253</v>
      </c>
      <c r="V217" s="334">
        <f>U217-R217</f>
        <v>-174</v>
      </c>
      <c r="W217" s="137"/>
      <c r="X217" s="332"/>
    </row>
    <row r="218" spans="1:24" ht="7.5" customHeight="1">
      <c r="E218" s="10"/>
      <c r="F218" s="331"/>
      <c r="G218" s="311"/>
      <c r="H218" s="311"/>
      <c r="J218" s="45"/>
      <c r="K218" s="340"/>
      <c r="L218" s="311"/>
      <c r="M218" s="24"/>
      <c r="N218" s="311"/>
      <c r="P218" s="312"/>
      <c r="Q218" s="313"/>
      <c r="R218" s="312">
        <f>P218+Q218</f>
        <v>0</v>
      </c>
      <c r="S218" s="319"/>
      <c r="T218" s="335"/>
      <c r="U218" s="333"/>
      <c r="V218" s="334"/>
      <c r="W218" s="137"/>
      <c r="X218" s="332"/>
    </row>
    <row r="219" spans="1:24" ht="7.5" customHeight="1">
      <c r="E219" s="10"/>
      <c r="F219" s="14"/>
      <c r="I219" s="24"/>
      <c r="J219" s="10"/>
      <c r="P219" s="26"/>
      <c r="Q219" s="26"/>
      <c r="R219" s="26"/>
      <c r="U219" s="31"/>
      <c r="V219" s="31"/>
    </row>
    <row r="220" spans="1:24" s="5" customFormat="1" ht="7.5" customHeight="1">
      <c r="A220" s="2"/>
      <c r="B220" s="2"/>
      <c r="C220" s="2"/>
      <c r="D220" s="2"/>
      <c r="E220" s="10"/>
      <c r="F220" s="365"/>
      <c r="G220" s="352"/>
      <c r="H220" s="352"/>
      <c r="I220" s="24"/>
      <c r="J220" s="10"/>
      <c r="K220" s="339" t="s">
        <v>277</v>
      </c>
      <c r="L220" s="311" t="s">
        <v>54</v>
      </c>
      <c r="M220" s="24"/>
      <c r="N220" s="311" t="s">
        <v>74</v>
      </c>
      <c r="O220" s="2"/>
      <c r="P220" s="312"/>
      <c r="Q220" s="313">
        <v>400</v>
      </c>
      <c r="R220" s="312">
        <f>P220+Q220</f>
        <v>400</v>
      </c>
      <c r="S220" s="15"/>
      <c r="T220" s="335"/>
      <c r="U220" s="333"/>
      <c r="V220" s="334">
        <f>U220-R220</f>
        <v>-400</v>
      </c>
      <c r="W220" s="336" t="s">
        <v>350</v>
      </c>
      <c r="X220" s="332"/>
    </row>
    <row r="221" spans="1:24" s="5" customFormat="1" ht="7.5" customHeight="1">
      <c r="A221" s="2"/>
      <c r="B221" s="2"/>
      <c r="C221" s="2"/>
      <c r="D221" s="2"/>
      <c r="E221" s="10"/>
      <c r="F221" s="351"/>
      <c r="G221" s="352"/>
      <c r="H221" s="352"/>
      <c r="I221" s="2"/>
      <c r="J221" s="13"/>
      <c r="K221" s="340"/>
      <c r="L221" s="311"/>
      <c r="M221" s="24"/>
      <c r="N221" s="311"/>
      <c r="O221" s="2"/>
      <c r="P221" s="312"/>
      <c r="Q221" s="313"/>
      <c r="R221" s="312">
        <f>P221+Q221</f>
        <v>0</v>
      </c>
      <c r="S221" s="15"/>
      <c r="T221" s="335"/>
      <c r="U221" s="333"/>
      <c r="V221" s="334"/>
      <c r="W221" s="336"/>
      <c r="X221" s="332"/>
    </row>
    <row r="222" spans="1:24" s="5" customFormat="1" ht="7.5" customHeight="1">
      <c r="A222" s="2"/>
      <c r="B222" s="2"/>
      <c r="C222" s="2"/>
      <c r="D222" s="2"/>
      <c r="E222" s="10"/>
      <c r="F222" s="14"/>
      <c r="G222" s="2"/>
      <c r="H222" s="2"/>
      <c r="I222" s="24"/>
      <c r="J222" s="10"/>
      <c r="K222" s="2"/>
      <c r="L222" s="24"/>
      <c r="M222" s="24"/>
      <c r="N222" s="24"/>
      <c r="O222" s="2"/>
      <c r="P222" s="31"/>
      <c r="Q222" s="31"/>
      <c r="R222" s="31"/>
      <c r="S222" s="23"/>
      <c r="T222" s="141"/>
      <c r="U222" s="31"/>
      <c r="V222" s="31"/>
      <c r="W222" s="24"/>
      <c r="X222" s="138"/>
    </row>
    <row r="223" spans="1:24" s="5" customFormat="1" ht="8.25" customHeight="1">
      <c r="A223" s="2"/>
      <c r="B223" s="2"/>
      <c r="C223" s="2"/>
      <c r="D223" s="2"/>
      <c r="E223" s="10"/>
      <c r="F223" s="365"/>
      <c r="G223" s="2"/>
      <c r="H223" s="2"/>
      <c r="I223" s="24"/>
      <c r="J223" s="12"/>
      <c r="K223" s="339" t="s">
        <v>278</v>
      </c>
      <c r="L223" s="311" t="s">
        <v>94</v>
      </c>
      <c r="M223" s="2"/>
      <c r="N223" s="311" t="s">
        <v>95</v>
      </c>
      <c r="O223" s="2"/>
      <c r="P223" s="312"/>
      <c r="Q223" s="313">
        <v>378</v>
      </c>
      <c r="R223" s="312">
        <f>P223+Q223</f>
        <v>378</v>
      </c>
      <c r="S223" s="319"/>
      <c r="T223" s="335"/>
      <c r="U223" s="333">
        <v>1353</v>
      </c>
      <c r="V223" s="334">
        <f>U223-R223</f>
        <v>975</v>
      </c>
      <c r="W223" s="336"/>
      <c r="X223" s="332"/>
    </row>
    <row r="224" spans="1:24" s="5" customFormat="1" ht="8.25" customHeight="1">
      <c r="A224" s="2"/>
      <c r="B224" s="2"/>
      <c r="C224" s="2"/>
      <c r="D224" s="2"/>
      <c r="E224" s="10"/>
      <c r="F224" s="351"/>
      <c r="G224" s="2"/>
      <c r="H224" s="2"/>
      <c r="I224" s="2"/>
      <c r="J224" s="10"/>
      <c r="K224" s="340"/>
      <c r="L224" s="311"/>
      <c r="M224" s="2"/>
      <c r="N224" s="311"/>
      <c r="O224" s="2"/>
      <c r="P224" s="312"/>
      <c r="Q224" s="313"/>
      <c r="R224" s="312">
        <f>P224+Q224</f>
        <v>0</v>
      </c>
      <c r="S224" s="319"/>
      <c r="T224" s="335"/>
      <c r="U224" s="333"/>
      <c r="V224" s="334"/>
      <c r="W224" s="336"/>
      <c r="X224" s="332"/>
    </row>
    <row r="225" spans="1:24" s="5" customFormat="1" ht="7.5" customHeight="1">
      <c r="A225" s="2"/>
      <c r="B225" s="2"/>
      <c r="C225" s="2"/>
      <c r="D225" s="2"/>
      <c r="E225" s="10"/>
      <c r="F225" s="14"/>
      <c r="G225" s="2"/>
      <c r="H225" s="2"/>
      <c r="I225" s="24"/>
      <c r="J225" s="10"/>
      <c r="K225" s="2"/>
      <c r="L225" s="2"/>
      <c r="M225" s="2"/>
      <c r="N225" s="2"/>
      <c r="O225" s="2"/>
      <c r="P225" s="26"/>
      <c r="Q225" s="26"/>
      <c r="R225" s="26"/>
      <c r="T225" s="141"/>
      <c r="U225" s="31"/>
      <c r="V225" s="31"/>
      <c r="W225" s="24"/>
      <c r="X225" s="138"/>
    </row>
    <row r="226" spans="1:24" s="5" customFormat="1" ht="7.5" customHeight="1">
      <c r="A226" s="2"/>
      <c r="B226" s="2"/>
      <c r="C226" s="2"/>
      <c r="D226" s="2"/>
      <c r="E226" s="41"/>
      <c r="J226" s="12"/>
      <c r="K226" s="339" t="s">
        <v>279</v>
      </c>
      <c r="L226" s="311" t="s">
        <v>335</v>
      </c>
      <c r="M226" s="24"/>
      <c r="N226" s="311" t="s">
        <v>101</v>
      </c>
      <c r="O226" s="2"/>
      <c r="P226" s="312">
        <v>2000</v>
      </c>
      <c r="Q226" s="313"/>
      <c r="R226" s="312">
        <f>P226+Q226</f>
        <v>2000</v>
      </c>
      <c r="S226" s="15"/>
      <c r="T226" s="335"/>
      <c r="U226" s="333">
        <v>2000</v>
      </c>
      <c r="V226" s="334">
        <f>U226-R226</f>
        <v>0</v>
      </c>
      <c r="W226" s="137"/>
      <c r="X226" s="332"/>
    </row>
    <row r="227" spans="1:24" ht="7.5" customHeight="1">
      <c r="E227" s="10"/>
      <c r="K227" s="340"/>
      <c r="L227" s="311"/>
      <c r="M227" s="24"/>
      <c r="N227" s="311"/>
      <c r="P227" s="312"/>
      <c r="Q227" s="313"/>
      <c r="R227" s="312">
        <f>P227+Q227</f>
        <v>0</v>
      </c>
      <c r="S227" s="15"/>
      <c r="T227" s="335"/>
      <c r="U227" s="333"/>
      <c r="V227" s="334"/>
      <c r="W227" s="137"/>
      <c r="X227" s="332"/>
    </row>
    <row r="228" spans="1:24" ht="7.5" customHeight="1">
      <c r="E228" s="10"/>
      <c r="K228" s="23"/>
      <c r="L228" s="24"/>
      <c r="M228" s="24"/>
      <c r="N228" s="24"/>
      <c r="P228" s="31"/>
      <c r="Q228" s="31"/>
      <c r="R228" s="31"/>
      <c r="S228" s="23"/>
      <c r="T228" s="144"/>
      <c r="U228" s="31"/>
      <c r="V228" s="31"/>
    </row>
    <row r="229" spans="1:24" ht="7.5" customHeight="1">
      <c r="E229" s="12"/>
      <c r="F229" s="359" t="s">
        <v>298</v>
      </c>
      <c r="G229" s="311" t="s">
        <v>165</v>
      </c>
      <c r="H229" s="311"/>
      <c r="I229" s="43"/>
      <c r="J229" s="35"/>
      <c r="K229" s="339" t="s">
        <v>276</v>
      </c>
      <c r="L229" s="311" t="s">
        <v>380</v>
      </c>
      <c r="M229" s="24"/>
      <c r="N229" s="22"/>
      <c r="P229" s="312"/>
      <c r="Q229" s="313"/>
      <c r="R229" s="312">
        <f>P229+Q229</f>
        <v>0</v>
      </c>
      <c r="S229" s="319"/>
      <c r="T229" s="144"/>
      <c r="U229" s="333">
        <v>59</v>
      </c>
      <c r="V229" s="334">
        <f>U229-R229</f>
        <v>59</v>
      </c>
      <c r="W229" s="336"/>
      <c r="X229" s="332"/>
    </row>
    <row r="230" spans="1:24" ht="7.5" customHeight="1">
      <c r="E230" s="10"/>
      <c r="F230" s="331"/>
      <c r="G230" s="311"/>
      <c r="H230" s="311"/>
      <c r="J230" s="45"/>
      <c r="K230" s="340"/>
      <c r="L230" s="311"/>
      <c r="M230" s="24"/>
      <c r="N230" s="22"/>
      <c r="P230" s="312"/>
      <c r="Q230" s="313"/>
      <c r="R230" s="312">
        <f>P230+Q230</f>
        <v>0</v>
      </c>
      <c r="S230" s="319"/>
      <c r="T230" s="144"/>
      <c r="U230" s="333"/>
      <c r="V230" s="334"/>
      <c r="W230" s="336"/>
      <c r="X230" s="332"/>
    </row>
    <row r="231" spans="1:24" ht="7.5" customHeight="1">
      <c r="E231" s="10"/>
      <c r="F231" s="14"/>
      <c r="G231" s="24"/>
      <c r="H231" s="24"/>
      <c r="J231" s="41"/>
      <c r="K231" s="23"/>
      <c r="L231" s="24"/>
      <c r="M231" s="24"/>
      <c r="N231" s="24"/>
      <c r="P231" s="31"/>
      <c r="Q231" s="31"/>
      <c r="R231" s="31"/>
      <c r="S231" s="23"/>
      <c r="T231" s="144"/>
      <c r="U231" s="31"/>
      <c r="V231" s="161"/>
    </row>
    <row r="232" spans="1:24" ht="7.5" customHeight="1">
      <c r="E232" s="10"/>
      <c r="F232" s="14"/>
      <c r="G232" s="24"/>
      <c r="H232" s="24"/>
      <c r="J232" s="83"/>
      <c r="K232" s="339" t="s">
        <v>281</v>
      </c>
      <c r="L232" s="311" t="s">
        <v>381</v>
      </c>
      <c r="M232" s="24"/>
      <c r="N232" s="22"/>
      <c r="P232" s="312"/>
      <c r="Q232" s="313"/>
      <c r="R232" s="312">
        <f>P232+Q232</f>
        <v>0</v>
      </c>
      <c r="S232" s="319"/>
      <c r="T232" s="144"/>
      <c r="U232" s="333">
        <v>16562</v>
      </c>
      <c r="V232" s="334">
        <f>U232-R232</f>
        <v>16562</v>
      </c>
      <c r="W232" s="336"/>
      <c r="X232" s="332"/>
    </row>
    <row r="233" spans="1:24" ht="7.5" customHeight="1">
      <c r="E233" s="10"/>
      <c r="F233" s="14"/>
      <c r="G233" s="24"/>
      <c r="H233" s="24"/>
      <c r="J233" s="5"/>
      <c r="K233" s="340"/>
      <c r="L233" s="311"/>
      <c r="M233" s="24"/>
      <c r="N233" s="22"/>
      <c r="P233" s="312"/>
      <c r="Q233" s="313"/>
      <c r="R233" s="312">
        <f>P233+Q233</f>
        <v>0</v>
      </c>
      <c r="S233" s="319"/>
      <c r="T233" s="144"/>
      <c r="U233" s="333"/>
      <c r="V233" s="334"/>
      <c r="W233" s="336"/>
      <c r="X233" s="332"/>
    </row>
    <row r="234" spans="1:24" ht="7.5" customHeight="1">
      <c r="E234" s="10"/>
      <c r="K234" s="23"/>
      <c r="L234" s="24"/>
      <c r="M234" s="24"/>
      <c r="N234" s="24"/>
      <c r="P234" s="31"/>
      <c r="Q234" s="31"/>
      <c r="R234" s="31"/>
      <c r="S234" s="23"/>
      <c r="T234" s="144"/>
      <c r="U234" s="31"/>
      <c r="V234" s="31"/>
    </row>
    <row r="235" spans="1:24" ht="7.5" customHeight="1">
      <c r="E235" s="12"/>
      <c r="F235" s="359" t="s">
        <v>298</v>
      </c>
      <c r="G235" s="311" t="s">
        <v>128</v>
      </c>
      <c r="H235" s="311"/>
      <c r="I235" s="43"/>
      <c r="J235" s="44"/>
      <c r="K235" s="355" t="s">
        <v>276</v>
      </c>
      <c r="L235" s="357" t="s">
        <v>300</v>
      </c>
      <c r="M235" s="24"/>
      <c r="N235" s="24"/>
      <c r="P235" s="362"/>
      <c r="Q235" s="363"/>
      <c r="R235" s="362">
        <f>P235+Q235</f>
        <v>0</v>
      </c>
      <c r="S235" s="364"/>
      <c r="T235" s="144"/>
      <c r="U235" s="31"/>
      <c r="V235" s="31"/>
    </row>
    <row r="236" spans="1:24" ht="7.5" customHeight="1">
      <c r="E236" s="10"/>
      <c r="F236" s="331"/>
      <c r="G236" s="311"/>
      <c r="H236" s="311"/>
      <c r="J236" s="132"/>
      <c r="K236" s="356"/>
      <c r="L236" s="358"/>
      <c r="M236" s="24"/>
      <c r="N236" s="24"/>
      <c r="P236" s="362"/>
      <c r="Q236" s="363"/>
      <c r="R236" s="362">
        <f>P236+Q236</f>
        <v>0</v>
      </c>
      <c r="S236" s="364"/>
      <c r="T236" s="144"/>
      <c r="U236" s="31"/>
      <c r="V236" s="31"/>
    </row>
    <row r="237" spans="1:24" ht="7.5" customHeight="1">
      <c r="E237" s="10"/>
      <c r="F237" s="14"/>
      <c r="G237" s="24"/>
      <c r="H237" s="24"/>
      <c r="I237" s="24"/>
      <c r="L237" s="24"/>
      <c r="M237" s="24"/>
      <c r="N237" s="24"/>
      <c r="P237" s="31"/>
      <c r="Q237" s="31"/>
      <c r="R237" s="31"/>
      <c r="S237" s="23"/>
      <c r="T237" s="144"/>
      <c r="U237" s="31"/>
      <c r="V237" s="31"/>
    </row>
    <row r="238" spans="1:24" ht="7.5" customHeight="1">
      <c r="E238" s="10"/>
      <c r="F238" s="14"/>
      <c r="G238" s="24"/>
      <c r="H238" s="24"/>
      <c r="I238" s="24"/>
      <c r="L238" s="5"/>
      <c r="M238" s="5"/>
      <c r="N238" s="5"/>
      <c r="O238" s="5"/>
      <c r="P238" s="42"/>
      <c r="Q238" s="42"/>
      <c r="R238" s="27"/>
      <c r="S238" s="21"/>
      <c r="T238" s="144"/>
      <c r="U238" s="31"/>
      <c r="V238" s="31"/>
    </row>
    <row r="239" spans="1:24" ht="7.5" customHeight="1">
      <c r="E239" s="12"/>
      <c r="F239" s="359" t="s">
        <v>299</v>
      </c>
      <c r="G239" s="311" t="s">
        <v>109</v>
      </c>
      <c r="H239" s="311"/>
      <c r="I239" s="34"/>
      <c r="J239" s="35"/>
      <c r="K239" s="339" t="s">
        <v>276</v>
      </c>
      <c r="L239" s="311" t="s">
        <v>35</v>
      </c>
      <c r="M239" s="24"/>
      <c r="N239" s="22"/>
      <c r="P239" s="312"/>
      <c r="Q239" s="313">
        <v>0</v>
      </c>
      <c r="R239" s="312">
        <f>P239+Q239</f>
        <v>0</v>
      </c>
      <c r="S239" s="319"/>
      <c r="T239" s="144"/>
      <c r="U239" s="333">
        <v>7389</v>
      </c>
      <c r="V239" s="334">
        <f>U239-R239</f>
        <v>7389</v>
      </c>
      <c r="W239" s="336" t="s">
        <v>336</v>
      </c>
      <c r="X239" s="332"/>
    </row>
    <row r="240" spans="1:24" ht="7.5" customHeight="1">
      <c r="E240" s="16"/>
      <c r="F240" s="331"/>
      <c r="G240" s="311"/>
      <c r="H240" s="311"/>
      <c r="I240" s="24"/>
      <c r="J240" s="13"/>
      <c r="K240" s="340"/>
      <c r="L240" s="311"/>
      <c r="M240" s="24"/>
      <c r="N240" s="22"/>
      <c r="P240" s="312"/>
      <c r="Q240" s="313"/>
      <c r="R240" s="312">
        <f>P240+Q240</f>
        <v>0</v>
      </c>
      <c r="S240" s="319"/>
      <c r="T240" s="144"/>
      <c r="U240" s="333"/>
      <c r="V240" s="334"/>
      <c r="W240" s="336"/>
      <c r="X240" s="332"/>
    </row>
    <row r="241" spans="3:24" ht="7.5" customHeight="1">
      <c r="C241" s="10"/>
      <c r="E241" s="10"/>
      <c r="I241" s="24"/>
      <c r="J241" s="10"/>
      <c r="K241" s="173"/>
      <c r="L241" s="24"/>
      <c r="M241" s="24"/>
      <c r="N241" s="24"/>
      <c r="P241" s="31"/>
      <c r="Q241" s="31"/>
      <c r="R241" s="31"/>
      <c r="S241" s="23"/>
      <c r="T241" s="144"/>
      <c r="U241" s="31"/>
      <c r="V241" s="161"/>
    </row>
    <row r="242" spans="3:24" ht="7.5" customHeight="1">
      <c r="C242" s="10"/>
      <c r="E242" s="10"/>
      <c r="I242" s="24"/>
      <c r="J242" s="12"/>
      <c r="K242" s="341" t="s">
        <v>277</v>
      </c>
      <c r="L242" s="328" t="s">
        <v>382</v>
      </c>
      <c r="M242" s="24"/>
      <c r="N242" s="311" t="s">
        <v>97</v>
      </c>
      <c r="P242" s="312"/>
      <c r="Q242" s="313"/>
      <c r="R242" s="312">
        <f>P242+Q242</f>
        <v>0</v>
      </c>
      <c r="S242" s="319"/>
      <c r="T242" s="144"/>
      <c r="U242" s="333">
        <v>10800</v>
      </c>
      <c r="V242" s="334">
        <f>U242-R242</f>
        <v>10800</v>
      </c>
      <c r="W242" s="336"/>
      <c r="X242" s="332"/>
    </row>
    <row r="243" spans="3:24" ht="7.5" customHeight="1">
      <c r="C243" s="10"/>
      <c r="E243" s="10"/>
      <c r="I243" s="24"/>
      <c r="J243" s="13"/>
      <c r="K243" s="342"/>
      <c r="L243" s="328"/>
      <c r="M243" s="24"/>
      <c r="N243" s="311"/>
      <c r="P243" s="312"/>
      <c r="Q243" s="313"/>
      <c r="R243" s="312">
        <f>P243+Q243</f>
        <v>0</v>
      </c>
      <c r="S243" s="319"/>
      <c r="T243" s="144"/>
      <c r="U243" s="333"/>
      <c r="V243" s="334"/>
      <c r="W243" s="336"/>
      <c r="X243" s="332"/>
    </row>
    <row r="244" spans="3:24" ht="6.75" customHeight="1">
      <c r="I244" s="24"/>
      <c r="J244" s="10"/>
      <c r="P244" s="26"/>
      <c r="Q244" s="26"/>
      <c r="R244" s="26"/>
      <c r="U244" s="31"/>
      <c r="V244" s="31"/>
    </row>
    <row r="245" spans="3:24" ht="9.75" customHeight="1">
      <c r="D245" s="337"/>
      <c r="I245" s="24"/>
      <c r="J245" s="12"/>
      <c r="K245" s="341" t="s">
        <v>278</v>
      </c>
      <c r="L245" s="311" t="s">
        <v>40</v>
      </c>
      <c r="M245" s="24"/>
      <c r="N245" s="22"/>
      <c r="P245" s="312"/>
      <c r="Q245" s="313">
        <v>581</v>
      </c>
      <c r="R245" s="312">
        <f>P245+Q245</f>
        <v>581</v>
      </c>
      <c r="S245" s="319"/>
      <c r="T245" s="335"/>
      <c r="U245" s="333">
        <v>367</v>
      </c>
      <c r="V245" s="334">
        <f>U245-R245</f>
        <v>-214</v>
      </c>
      <c r="W245" s="336" t="s">
        <v>332</v>
      </c>
      <c r="X245" s="332"/>
    </row>
    <row r="246" spans="3:24" ht="6.75" customHeight="1">
      <c r="D246" s="337"/>
      <c r="K246" s="342"/>
      <c r="L246" s="311"/>
      <c r="M246" s="24"/>
      <c r="N246" s="22"/>
      <c r="P246" s="312"/>
      <c r="Q246" s="313"/>
      <c r="R246" s="312">
        <f>P246+Q246</f>
        <v>0</v>
      </c>
      <c r="S246" s="319"/>
      <c r="T246" s="335"/>
      <c r="U246" s="333"/>
      <c r="V246" s="334"/>
      <c r="W246" s="336"/>
      <c r="X246" s="332"/>
    </row>
    <row r="247" spans="3:24" ht="6.75" customHeight="1">
      <c r="D247" s="23"/>
      <c r="K247" s="23"/>
      <c r="L247" s="24"/>
      <c r="M247" s="24"/>
      <c r="N247" s="24"/>
      <c r="P247" s="31"/>
      <c r="Q247" s="31"/>
      <c r="R247" s="31"/>
      <c r="S247" s="23"/>
      <c r="T247" s="144"/>
      <c r="U247" s="31"/>
      <c r="V247" s="31"/>
    </row>
    <row r="248" spans="3:24" ht="6.75" customHeight="1">
      <c r="D248" s="23"/>
      <c r="K248" s="23"/>
      <c r="L248" s="24"/>
      <c r="M248" s="24"/>
      <c r="N248" s="24"/>
      <c r="P248" s="31"/>
      <c r="Q248" s="31"/>
      <c r="R248" s="31"/>
      <c r="S248" s="23"/>
      <c r="T248" s="144"/>
      <c r="U248" s="31"/>
      <c r="V248" s="31"/>
    </row>
    <row r="249" spans="3:24">
      <c r="D249" s="23"/>
      <c r="K249" s="23"/>
      <c r="L249" s="24"/>
      <c r="M249" s="24"/>
      <c r="N249" s="24"/>
      <c r="P249" s="135">
        <f t="shared" ref="P249:U249" si="0">SUM(P251:P258)</f>
        <v>0</v>
      </c>
      <c r="Q249" s="135">
        <f t="shared" si="0"/>
        <v>2000</v>
      </c>
      <c r="R249" s="135">
        <f t="shared" si="0"/>
        <v>2000</v>
      </c>
      <c r="S249" s="135">
        <f t="shared" si="0"/>
        <v>0</v>
      </c>
      <c r="T249" s="135">
        <f t="shared" si="0"/>
        <v>0</v>
      </c>
      <c r="U249" s="135">
        <f t="shared" si="0"/>
        <v>2500</v>
      </c>
      <c r="V249" s="135">
        <f>U249-R249</f>
        <v>500</v>
      </c>
    </row>
    <row r="250" spans="3:24" ht="7.5" customHeight="1">
      <c r="I250" s="24"/>
      <c r="P250" s="26"/>
      <c r="Q250" s="26"/>
      <c r="R250" s="26"/>
      <c r="T250" s="144"/>
      <c r="U250" s="143"/>
      <c r="V250" s="143"/>
    </row>
    <row r="251" spans="3:24" ht="9" customHeight="1">
      <c r="D251" s="320" t="s">
        <v>368</v>
      </c>
      <c r="E251" s="348" t="s">
        <v>26</v>
      </c>
      <c r="F251" s="348"/>
      <c r="G251" s="348"/>
      <c r="H251" s="367"/>
      <c r="I251" s="12"/>
      <c r="J251" s="35"/>
      <c r="K251" s="339" t="s">
        <v>276</v>
      </c>
      <c r="L251" s="311" t="s">
        <v>131</v>
      </c>
      <c r="M251" s="24"/>
      <c r="N251" s="22"/>
      <c r="P251" s="312"/>
      <c r="Q251" s="313">
        <v>2000</v>
      </c>
      <c r="R251" s="312">
        <f>P251+Q251</f>
        <v>2000</v>
      </c>
      <c r="S251" s="319"/>
      <c r="U251" s="333">
        <v>2500</v>
      </c>
      <c r="V251" s="334">
        <f>U251-R251</f>
        <v>500</v>
      </c>
      <c r="W251" s="336"/>
      <c r="X251" s="332"/>
    </row>
    <row r="252" spans="3:24" ht="9" customHeight="1">
      <c r="D252" s="321"/>
      <c r="E252" s="349"/>
      <c r="F252" s="349"/>
      <c r="G252" s="349"/>
      <c r="H252" s="368"/>
      <c r="J252" s="13"/>
      <c r="K252" s="340"/>
      <c r="L252" s="311"/>
      <c r="M252" s="24"/>
      <c r="N252" s="22"/>
      <c r="P252" s="312"/>
      <c r="Q252" s="313"/>
      <c r="R252" s="312">
        <f>P252+Q252</f>
        <v>0</v>
      </c>
      <c r="S252" s="319"/>
      <c r="T252" s="335"/>
      <c r="U252" s="333"/>
      <c r="V252" s="334"/>
      <c r="W252" s="336"/>
      <c r="X252" s="332"/>
    </row>
    <row r="253" spans="3:24" ht="7.5" customHeight="1">
      <c r="F253" s="18"/>
      <c r="I253" s="33"/>
      <c r="J253" s="10"/>
      <c r="P253" s="30"/>
      <c r="Q253" s="145"/>
      <c r="R253" s="146"/>
      <c r="S253" s="144"/>
      <c r="T253" s="335"/>
      <c r="U253" s="31"/>
      <c r="V253" s="31"/>
    </row>
    <row r="254" spans="3:24" ht="7.5" customHeight="1">
      <c r="F254" s="14"/>
      <c r="I254" s="24"/>
      <c r="J254" s="12"/>
      <c r="K254" s="339" t="s">
        <v>277</v>
      </c>
      <c r="L254" s="311" t="s">
        <v>52</v>
      </c>
      <c r="M254" s="24"/>
      <c r="N254" s="22"/>
      <c r="P254" s="312"/>
      <c r="Q254" s="313"/>
      <c r="R254" s="312">
        <f>P254+Q254</f>
        <v>0</v>
      </c>
      <c r="S254" s="319"/>
      <c r="U254" s="333"/>
      <c r="V254" s="334">
        <f>U254-R254</f>
        <v>0</v>
      </c>
      <c r="W254" s="137"/>
      <c r="X254" s="332"/>
    </row>
    <row r="255" spans="3:24" ht="7.5" customHeight="1">
      <c r="F255" s="365"/>
      <c r="J255" s="10"/>
      <c r="K255" s="340"/>
      <c r="L255" s="311"/>
      <c r="M255" s="24"/>
      <c r="N255" s="22"/>
      <c r="P255" s="312"/>
      <c r="Q255" s="313"/>
      <c r="R255" s="312">
        <f>P255+Q255</f>
        <v>0</v>
      </c>
      <c r="S255" s="319"/>
      <c r="T255" s="335"/>
      <c r="U255" s="333"/>
      <c r="V255" s="334"/>
      <c r="W255" s="137"/>
      <c r="X255" s="332"/>
    </row>
    <row r="256" spans="3:24" ht="7.5" customHeight="1">
      <c r="F256" s="351"/>
      <c r="J256" s="10"/>
      <c r="P256" s="30"/>
      <c r="Q256" s="145"/>
      <c r="R256" s="146"/>
      <c r="S256" s="144"/>
      <c r="T256" s="335"/>
      <c r="U256" s="143"/>
      <c r="V256" s="143"/>
    </row>
    <row r="257" spans="4:24" ht="7.5" customHeight="1">
      <c r="J257" s="12"/>
      <c r="K257" s="339" t="s">
        <v>278</v>
      </c>
      <c r="L257" s="311" t="s">
        <v>57</v>
      </c>
      <c r="M257" s="24"/>
      <c r="N257" s="22"/>
      <c r="P257" s="312"/>
      <c r="Q257" s="313"/>
      <c r="R257" s="312">
        <f>P257+Q257</f>
        <v>0</v>
      </c>
      <c r="S257" s="319"/>
      <c r="U257" s="333"/>
      <c r="V257" s="159"/>
      <c r="W257" s="137"/>
      <c r="X257" s="332"/>
    </row>
    <row r="258" spans="4:24" ht="7.5" customHeight="1">
      <c r="F258" s="365"/>
      <c r="K258" s="340"/>
      <c r="L258" s="311"/>
      <c r="M258" s="24"/>
      <c r="N258" s="22"/>
      <c r="P258" s="312"/>
      <c r="Q258" s="313"/>
      <c r="R258" s="312">
        <f>P258+Q258</f>
        <v>0</v>
      </c>
      <c r="S258" s="319"/>
      <c r="T258" s="23"/>
      <c r="U258" s="333"/>
      <c r="V258" s="159"/>
      <c r="W258" s="137"/>
      <c r="X258" s="332"/>
    </row>
    <row r="259" spans="4:24" ht="7.5" customHeight="1">
      <c r="F259" s="351"/>
      <c r="P259" s="30"/>
      <c r="Q259" s="145"/>
      <c r="R259" s="146"/>
      <c r="S259" s="144"/>
      <c r="T259" s="23"/>
      <c r="U259" s="143"/>
      <c r="V259" s="143"/>
    </row>
    <row r="260" spans="4:24" ht="7.5" customHeight="1" thickBot="1">
      <c r="F260" s="14"/>
      <c r="P260" s="26"/>
      <c r="Q260" s="26"/>
      <c r="R260" s="26"/>
      <c r="U260" s="143"/>
      <c r="V260" s="143"/>
    </row>
    <row r="261" spans="4:24" ht="7.5" customHeight="1">
      <c r="F261" s="14"/>
      <c r="P261" s="176"/>
      <c r="Q261" s="177"/>
      <c r="R261" s="177"/>
      <c r="S261" s="178"/>
      <c r="U261" s="143"/>
      <c r="V261" s="143"/>
    </row>
    <row r="262" spans="4:24" ht="14.25" customHeight="1">
      <c r="D262" s="337"/>
      <c r="E262" s="199"/>
      <c r="F262" s="199"/>
      <c r="G262" s="199"/>
      <c r="H262" s="199"/>
      <c r="P262" s="179"/>
      <c r="Q262" s="180" t="s">
        <v>374</v>
      </c>
      <c r="R262" s="181"/>
      <c r="S262" s="182"/>
      <c r="T262" s="335"/>
      <c r="U262" s="370"/>
      <c r="V262" s="143"/>
    </row>
    <row r="263" spans="4:24" ht="14.25" customHeight="1">
      <c r="D263" s="337"/>
      <c r="E263" s="199"/>
      <c r="F263" s="199"/>
      <c r="G263" s="199"/>
      <c r="H263" s="199"/>
      <c r="P263" s="183"/>
      <c r="Q263" s="184" t="s">
        <v>375</v>
      </c>
      <c r="R263" s="185">
        <v>9920</v>
      </c>
      <c r="S263" s="182"/>
      <c r="T263" s="335"/>
      <c r="U263" s="370"/>
      <c r="V263" s="143"/>
    </row>
    <row r="264" spans="4:24" ht="14.25" customHeight="1">
      <c r="F264" s="14"/>
      <c r="P264" s="183"/>
      <c r="Q264" s="186" t="s">
        <v>376</v>
      </c>
      <c r="R264" s="185">
        <v>57100</v>
      </c>
      <c r="S264" s="187"/>
      <c r="U264" s="143"/>
      <c r="V264" s="143"/>
    </row>
    <row r="265" spans="4:24" ht="14.25" customHeight="1">
      <c r="F265" s="365"/>
      <c r="P265" s="183"/>
      <c r="Q265" s="180" t="s">
        <v>377</v>
      </c>
      <c r="R265" s="188">
        <v>5314</v>
      </c>
      <c r="S265" s="189"/>
      <c r="T265" s="335"/>
      <c r="U265" s="145"/>
      <c r="V265" s="143"/>
    </row>
    <row r="266" spans="4:24" ht="14.25" customHeight="1">
      <c r="F266" s="351"/>
      <c r="P266" s="179"/>
      <c r="Q266" s="190"/>
      <c r="R266" s="191">
        <f>SUM(R263:R265)</f>
        <v>72334</v>
      </c>
      <c r="S266" s="189"/>
      <c r="T266" s="335"/>
      <c r="U266" s="145"/>
      <c r="V266" s="143"/>
    </row>
    <row r="267" spans="4:24" ht="5.25" customHeight="1" thickBot="1">
      <c r="F267" s="14"/>
      <c r="P267" s="179"/>
      <c r="Q267" s="190"/>
      <c r="R267" s="191"/>
      <c r="S267" s="189"/>
      <c r="T267" s="144"/>
      <c r="U267" s="143"/>
      <c r="V267" s="143"/>
    </row>
    <row r="268" spans="4:24" ht="13.5" customHeight="1" thickBot="1">
      <c r="F268" s="14"/>
      <c r="P268" s="183"/>
      <c r="Q268" s="192" t="s">
        <v>378</v>
      </c>
      <c r="R268" s="193">
        <f>R6-R266</f>
        <v>180594</v>
      </c>
      <c r="S268" s="187"/>
      <c r="U268" s="135">
        <f>U6</f>
        <v>263127</v>
      </c>
      <c r="V268" s="198">
        <f>U268-R271</f>
        <v>85433</v>
      </c>
    </row>
    <row r="269" spans="4:24" ht="13.5" customHeight="1">
      <c r="F269" s="14"/>
      <c r="P269" s="183"/>
      <c r="Q269" s="192" t="s">
        <v>391</v>
      </c>
      <c r="R269" s="193">
        <v>-2900</v>
      </c>
      <c r="S269" s="187"/>
      <c r="U269" s="135"/>
      <c r="V269" s="135"/>
    </row>
    <row r="270" spans="4:24" ht="5.25" customHeight="1">
      <c r="F270" s="14"/>
      <c r="P270" s="183"/>
      <c r="Q270" s="192"/>
      <c r="R270" s="193"/>
      <c r="S270" s="187"/>
      <c r="U270" s="135"/>
      <c r="V270" s="135"/>
    </row>
    <row r="271" spans="4:24" ht="13.5" customHeight="1">
      <c r="F271" s="14"/>
      <c r="P271" s="183"/>
      <c r="Q271" s="192" t="s">
        <v>392</v>
      </c>
      <c r="R271" s="193">
        <f>R268+R269</f>
        <v>177694</v>
      </c>
      <c r="S271" s="187"/>
      <c r="U271" s="135"/>
      <c r="V271" s="135"/>
    </row>
    <row r="272" spans="4:24" ht="4.5" customHeight="1" thickBot="1">
      <c r="F272" s="365"/>
      <c r="P272" s="194"/>
      <c r="Q272" s="195"/>
      <c r="R272" s="196"/>
      <c r="S272" s="197"/>
      <c r="T272" s="335"/>
      <c r="U272" s="370"/>
      <c r="V272" s="143"/>
    </row>
    <row r="273" spans="1:24" ht="7.5" customHeight="1">
      <c r="F273" s="365"/>
      <c r="P273" s="30"/>
      <c r="Q273" s="145"/>
      <c r="R273" s="146"/>
      <c r="S273" s="144"/>
      <c r="T273" s="335"/>
      <c r="U273" s="370"/>
      <c r="V273" s="143"/>
    </row>
    <row r="274" spans="1:24" ht="7.5" customHeight="1">
      <c r="F274" s="14"/>
      <c r="P274" s="26"/>
      <c r="Q274" s="26"/>
      <c r="R274" s="26"/>
      <c r="U274" s="143"/>
      <c r="V274" s="143"/>
    </row>
    <row r="275" spans="1:24" ht="7.5" customHeight="1">
      <c r="F275" s="365"/>
      <c r="P275" s="372"/>
      <c r="Q275" s="369"/>
      <c r="R275" s="146"/>
      <c r="S275" s="144"/>
      <c r="T275" s="335"/>
      <c r="U275" s="370"/>
      <c r="V275" s="143"/>
    </row>
    <row r="276" spans="1:24" ht="7.5" customHeight="1">
      <c r="F276" s="365"/>
      <c r="P276" s="372"/>
      <c r="Q276" s="369"/>
      <c r="R276" s="146"/>
      <c r="S276" s="144"/>
      <c r="T276" s="335"/>
      <c r="U276" s="370"/>
      <c r="V276" s="143"/>
    </row>
    <row r="277" spans="1:24" ht="7.5" customHeight="1">
      <c r="F277" s="14"/>
      <c r="P277" s="26"/>
      <c r="Q277" s="26"/>
      <c r="R277" s="26"/>
      <c r="U277" s="143"/>
      <c r="V277" s="143"/>
    </row>
    <row r="278" spans="1:24" ht="7.5" customHeight="1">
      <c r="F278" s="365"/>
      <c r="P278" s="372"/>
      <c r="Q278" s="369"/>
      <c r="R278" s="146"/>
      <c r="S278" s="144"/>
      <c r="T278" s="335"/>
      <c r="U278" s="370"/>
      <c r="V278" s="143"/>
    </row>
    <row r="279" spans="1:24" ht="7.5" customHeight="1">
      <c r="F279" s="365"/>
      <c r="P279" s="372"/>
      <c r="Q279" s="369"/>
      <c r="R279" s="146"/>
      <c r="S279" s="144"/>
      <c r="T279" s="335"/>
      <c r="U279" s="370"/>
      <c r="V279" s="143"/>
    </row>
    <row r="280" spans="1:24" ht="7.5" customHeight="1">
      <c r="F280" s="14"/>
      <c r="P280" s="26"/>
      <c r="Q280" s="26"/>
      <c r="R280" s="26"/>
      <c r="U280" s="143"/>
      <c r="V280" s="143"/>
    </row>
    <row r="281" spans="1:24" ht="7.5" customHeight="1">
      <c r="F281" s="365"/>
      <c r="P281" s="372"/>
      <c r="Q281" s="369"/>
      <c r="R281" s="146"/>
      <c r="S281" s="144"/>
      <c r="T281" s="335"/>
      <c r="U281" s="370"/>
      <c r="V281" s="143"/>
    </row>
    <row r="282" spans="1:24" ht="7.5" customHeight="1">
      <c r="F282" s="365"/>
      <c r="P282" s="372"/>
      <c r="Q282" s="369"/>
      <c r="R282" s="146"/>
      <c r="S282" s="144"/>
      <c r="T282" s="335"/>
      <c r="U282" s="370"/>
      <c r="V282" s="143"/>
    </row>
    <row r="283" spans="1:24">
      <c r="F283" s="14"/>
      <c r="P283" s="26"/>
      <c r="Q283" s="26"/>
      <c r="R283" s="26"/>
    </row>
    <row r="284" spans="1:24" s="5" customFormat="1" ht="7.5" customHeight="1">
      <c r="A284" s="2"/>
      <c r="B284" s="2"/>
      <c r="C284" s="2"/>
      <c r="D284" s="2"/>
      <c r="E284" s="2"/>
      <c r="F284" s="365"/>
      <c r="G284" s="2"/>
      <c r="H284" s="2"/>
      <c r="I284" s="2"/>
      <c r="J284" s="2"/>
      <c r="K284" s="2"/>
      <c r="L284" s="2"/>
      <c r="M284" s="2"/>
      <c r="N284" s="2"/>
      <c r="O284" s="2"/>
      <c r="P284" s="372"/>
      <c r="Q284" s="369"/>
      <c r="R284" s="146"/>
      <c r="S284" s="144"/>
      <c r="U284" s="136"/>
      <c r="V284" s="136"/>
      <c r="W284" s="32"/>
      <c r="X284" s="139"/>
    </row>
    <row r="285" spans="1:24">
      <c r="F285" s="365"/>
      <c r="P285" s="372"/>
      <c r="Q285" s="369"/>
      <c r="R285" s="146"/>
      <c r="S285" s="144"/>
    </row>
    <row r="286" spans="1:24">
      <c r="P286" s="371"/>
      <c r="Q286" s="371"/>
      <c r="R286" s="29"/>
      <c r="S286" s="11"/>
    </row>
    <row r="287" spans="1:24">
      <c r="F287" s="19"/>
    </row>
  </sheetData>
  <customSheetViews>
    <customSheetView guid="{548D9507-1F1E-4A9F-8EB8-49CD8F0D8A4F}" showGridLines="0" fitToPage="1" hiddenColumns="1" state="hidden" topLeftCell="E239">
      <selection activeCell="L265" sqref="L265"/>
      <rowBreaks count="1" manualBreakCount="1">
        <brk id="258" max="23" man="1"/>
      </rowBreaks>
      <pageMargins left="0.62992125984251968" right="0.23622047244094491" top="0.74803149606299213" bottom="0.35433070866141736" header="0.31496062992125984" footer="0.31496062992125984"/>
      <pageSetup paperSize="8" scale="54" orientation="portrait" r:id="rId1"/>
      <headerFooter alignWithMargins="0"/>
    </customSheetView>
  </customSheetViews>
  <mergeCells count="953">
    <mergeCell ref="X257:X258"/>
    <mergeCell ref="F258:F259"/>
    <mergeCell ref="U272:U273"/>
    <mergeCell ref="S257:S258"/>
    <mergeCell ref="U275:U276"/>
    <mergeCell ref="F265:F266"/>
    <mergeCell ref="P286:Q286"/>
    <mergeCell ref="U278:U279"/>
    <mergeCell ref="F281:F282"/>
    <mergeCell ref="P281:P282"/>
    <mergeCell ref="Q281:Q282"/>
    <mergeCell ref="T281:T282"/>
    <mergeCell ref="U281:U282"/>
    <mergeCell ref="F278:F279"/>
    <mergeCell ref="P278:P279"/>
    <mergeCell ref="Q278:Q279"/>
    <mergeCell ref="F272:F273"/>
    <mergeCell ref="T272:T273"/>
    <mergeCell ref="F275:F276"/>
    <mergeCell ref="P275:P276"/>
    <mergeCell ref="Q275:Q276"/>
    <mergeCell ref="T275:T276"/>
    <mergeCell ref="F284:F285"/>
    <mergeCell ref="P284:P285"/>
    <mergeCell ref="Q284:Q285"/>
    <mergeCell ref="T278:T279"/>
    <mergeCell ref="U262:U263"/>
    <mergeCell ref="U254:U255"/>
    <mergeCell ref="K257:K258"/>
    <mergeCell ref="L257:L258"/>
    <mergeCell ref="P257:P258"/>
    <mergeCell ref="Q257:Q258"/>
    <mergeCell ref="R257:R258"/>
    <mergeCell ref="U257:U258"/>
    <mergeCell ref="T265:T266"/>
    <mergeCell ref="F255:F256"/>
    <mergeCell ref="T255:T256"/>
    <mergeCell ref="K254:K255"/>
    <mergeCell ref="L254:L255"/>
    <mergeCell ref="P254:P255"/>
    <mergeCell ref="Q254:Q255"/>
    <mergeCell ref="R254:R255"/>
    <mergeCell ref="S254:S255"/>
    <mergeCell ref="D262:D263"/>
    <mergeCell ref="T262:T263"/>
    <mergeCell ref="X254:X255"/>
    <mergeCell ref="R251:R252"/>
    <mergeCell ref="S251:S252"/>
    <mergeCell ref="X251:X252"/>
    <mergeCell ref="V254:V255"/>
    <mergeCell ref="U251:U252"/>
    <mergeCell ref="T252:T253"/>
    <mergeCell ref="Q251:Q252"/>
    <mergeCell ref="V251:V252"/>
    <mergeCell ref="W251:W252"/>
    <mergeCell ref="K242:K243"/>
    <mergeCell ref="L242:L243"/>
    <mergeCell ref="N242:N243"/>
    <mergeCell ref="P242:P243"/>
    <mergeCell ref="Q242:Q243"/>
    <mergeCell ref="R242:R243"/>
    <mergeCell ref="D251:D252"/>
    <mergeCell ref="E251:H252"/>
    <mergeCell ref="K251:K252"/>
    <mergeCell ref="L251:L252"/>
    <mergeCell ref="P251:P252"/>
    <mergeCell ref="D245:D246"/>
    <mergeCell ref="L245:L246"/>
    <mergeCell ref="P245:P246"/>
    <mergeCell ref="K245:K246"/>
    <mergeCell ref="Q245:Q246"/>
    <mergeCell ref="R245:R246"/>
    <mergeCell ref="P239:P240"/>
    <mergeCell ref="Q239:Q240"/>
    <mergeCell ref="V232:V233"/>
    <mergeCell ref="W232:W233"/>
    <mergeCell ref="R239:R240"/>
    <mergeCell ref="V239:V240"/>
    <mergeCell ref="U232:U233"/>
    <mergeCell ref="S232:S233"/>
    <mergeCell ref="P235:P236"/>
    <mergeCell ref="S239:S240"/>
    <mergeCell ref="S235:S236"/>
    <mergeCell ref="X242:X243"/>
    <mergeCell ref="W239:W240"/>
    <mergeCell ref="X239:X240"/>
    <mergeCell ref="U239:U240"/>
    <mergeCell ref="S242:S243"/>
    <mergeCell ref="U242:U243"/>
    <mergeCell ref="W242:W243"/>
    <mergeCell ref="T245:T246"/>
    <mergeCell ref="U245:U246"/>
    <mergeCell ref="V242:V243"/>
    <mergeCell ref="S245:S246"/>
    <mergeCell ref="X245:X246"/>
    <mergeCell ref="V245:V246"/>
    <mergeCell ref="W245:W246"/>
    <mergeCell ref="F239:F240"/>
    <mergeCell ref="G239:H240"/>
    <mergeCell ref="K239:K240"/>
    <mergeCell ref="L239:L240"/>
    <mergeCell ref="X232:X233"/>
    <mergeCell ref="Q229:Q230"/>
    <mergeCell ref="F235:F236"/>
    <mergeCell ref="G235:H236"/>
    <mergeCell ref="K235:K236"/>
    <mergeCell ref="L235:L236"/>
    <mergeCell ref="F229:F230"/>
    <mergeCell ref="G229:H230"/>
    <mergeCell ref="K229:K230"/>
    <mergeCell ref="L229:L230"/>
    <mergeCell ref="P229:P230"/>
    <mergeCell ref="Q235:Q236"/>
    <mergeCell ref="R235:R236"/>
    <mergeCell ref="K232:K233"/>
    <mergeCell ref="L232:L233"/>
    <mergeCell ref="P232:P233"/>
    <mergeCell ref="Q232:Q233"/>
    <mergeCell ref="R232:R233"/>
    <mergeCell ref="S229:S230"/>
    <mergeCell ref="U229:U230"/>
    <mergeCell ref="V229:V230"/>
    <mergeCell ref="W229:W230"/>
    <mergeCell ref="R226:R227"/>
    <mergeCell ref="R229:R230"/>
    <mergeCell ref="X226:X227"/>
    <mergeCell ref="T226:T227"/>
    <mergeCell ref="U226:U227"/>
    <mergeCell ref="V226:V227"/>
    <mergeCell ref="X229:X230"/>
    <mergeCell ref="K226:K227"/>
    <mergeCell ref="L226:L227"/>
    <mergeCell ref="N226:N227"/>
    <mergeCell ref="P226:P227"/>
    <mergeCell ref="Q226:Q227"/>
    <mergeCell ref="T223:T224"/>
    <mergeCell ref="U223:U224"/>
    <mergeCell ref="V223:V224"/>
    <mergeCell ref="W223:W224"/>
    <mergeCell ref="W220:W221"/>
    <mergeCell ref="X220:X221"/>
    <mergeCell ref="F223:F224"/>
    <mergeCell ref="K223:K224"/>
    <mergeCell ref="L223:L224"/>
    <mergeCell ref="N223:N224"/>
    <mergeCell ref="P223:P224"/>
    <mergeCell ref="Q223:Q224"/>
    <mergeCell ref="R223:R224"/>
    <mergeCell ref="S223:S224"/>
    <mergeCell ref="X223:X224"/>
    <mergeCell ref="F220:F221"/>
    <mergeCell ref="G220:H221"/>
    <mergeCell ref="K220:K221"/>
    <mergeCell ref="L220:L221"/>
    <mergeCell ref="N220:N221"/>
    <mergeCell ref="U220:U221"/>
    <mergeCell ref="V220:V221"/>
    <mergeCell ref="P220:P221"/>
    <mergeCell ref="Q220:Q221"/>
    <mergeCell ref="R220:R221"/>
    <mergeCell ref="T220:T221"/>
    <mergeCell ref="F217:F218"/>
    <mergeCell ref="G217:H218"/>
    <mergeCell ref="K217:K218"/>
    <mergeCell ref="L217:L218"/>
    <mergeCell ref="N217:N218"/>
    <mergeCell ref="P217:P218"/>
    <mergeCell ref="Q217:Q218"/>
    <mergeCell ref="R217:R218"/>
    <mergeCell ref="X217:X218"/>
    <mergeCell ref="S217:S218"/>
    <mergeCell ref="T217:T218"/>
    <mergeCell ref="U217:U218"/>
    <mergeCell ref="V217:V218"/>
    <mergeCell ref="D214:D215"/>
    <mergeCell ref="E214:H215"/>
    <mergeCell ref="P214:P215"/>
    <mergeCell ref="Q214:Q215"/>
    <mergeCell ref="R214:R215"/>
    <mergeCell ref="S214:S215"/>
    <mergeCell ref="T214:T215"/>
    <mergeCell ref="U214:U215"/>
    <mergeCell ref="V214:V215"/>
    <mergeCell ref="W208:W209"/>
    <mergeCell ref="X208:X209"/>
    <mergeCell ref="K211:K212"/>
    <mergeCell ref="L211:L212"/>
    <mergeCell ref="N211:N212"/>
    <mergeCell ref="P211:P212"/>
    <mergeCell ref="Q211:Q212"/>
    <mergeCell ref="R211:R212"/>
    <mergeCell ref="S211:S212"/>
    <mergeCell ref="U211:U212"/>
    <mergeCell ref="V211:V212"/>
    <mergeCell ref="W211:W212"/>
    <mergeCell ref="X211:X212"/>
    <mergeCell ref="K208:K209"/>
    <mergeCell ref="L208:L209"/>
    <mergeCell ref="N208:N209"/>
    <mergeCell ref="P208:P209"/>
    <mergeCell ref="Q208:Q209"/>
    <mergeCell ref="R208:R209"/>
    <mergeCell ref="S208:S209"/>
    <mergeCell ref="U208:U209"/>
    <mergeCell ref="V208:V209"/>
    <mergeCell ref="S199:S200"/>
    <mergeCell ref="U199:U200"/>
    <mergeCell ref="V199:V200"/>
    <mergeCell ref="X199:X200"/>
    <mergeCell ref="X202:X203"/>
    <mergeCell ref="F205:F206"/>
    <mergeCell ref="G205:H206"/>
    <mergeCell ref="K205:K206"/>
    <mergeCell ref="L205:L206"/>
    <mergeCell ref="N205:N206"/>
    <mergeCell ref="P205:P206"/>
    <mergeCell ref="K202:K203"/>
    <mergeCell ref="L202:L203"/>
    <mergeCell ref="N202:N203"/>
    <mergeCell ref="V205:V206"/>
    <mergeCell ref="W205:W206"/>
    <mergeCell ref="S202:S203"/>
    <mergeCell ref="U202:U203"/>
    <mergeCell ref="V202:V203"/>
    <mergeCell ref="Q205:Q206"/>
    <mergeCell ref="R205:R206"/>
    <mergeCell ref="S205:S206"/>
    <mergeCell ref="U205:U206"/>
    <mergeCell ref="X205:X206"/>
    <mergeCell ref="N199:N200"/>
    <mergeCell ref="P199:P200"/>
    <mergeCell ref="Q199:Q200"/>
    <mergeCell ref="R199:R200"/>
    <mergeCell ref="F199:F200"/>
    <mergeCell ref="G199:H200"/>
    <mergeCell ref="K199:K200"/>
    <mergeCell ref="L199:L200"/>
    <mergeCell ref="P202:P203"/>
    <mergeCell ref="Q202:Q203"/>
    <mergeCell ref="R202:R203"/>
    <mergeCell ref="X193:X194"/>
    <mergeCell ref="K196:K197"/>
    <mergeCell ref="L196:L197"/>
    <mergeCell ref="N196:N197"/>
    <mergeCell ref="P196:P197"/>
    <mergeCell ref="Q196:Q197"/>
    <mergeCell ref="R196:R197"/>
    <mergeCell ref="S196:S197"/>
    <mergeCell ref="U196:U197"/>
    <mergeCell ref="X196:X197"/>
    <mergeCell ref="V196:V197"/>
    <mergeCell ref="K193:K194"/>
    <mergeCell ref="L193:L194"/>
    <mergeCell ref="N193:N194"/>
    <mergeCell ref="P193:P194"/>
    <mergeCell ref="Q193:Q194"/>
    <mergeCell ref="R193:R194"/>
    <mergeCell ref="S193:S194"/>
    <mergeCell ref="U193:U194"/>
    <mergeCell ref="V193:V194"/>
    <mergeCell ref="X187:X188"/>
    <mergeCell ref="K190:K191"/>
    <mergeCell ref="L190:L191"/>
    <mergeCell ref="P190:P191"/>
    <mergeCell ref="Q190:Q191"/>
    <mergeCell ref="R190:R191"/>
    <mergeCell ref="S190:S191"/>
    <mergeCell ref="U190:U191"/>
    <mergeCell ref="V190:V191"/>
    <mergeCell ref="X190:X191"/>
    <mergeCell ref="Q187:Q188"/>
    <mergeCell ref="R187:R188"/>
    <mergeCell ref="S187:S188"/>
    <mergeCell ref="U187:U188"/>
    <mergeCell ref="K187:K188"/>
    <mergeCell ref="L187:L188"/>
    <mergeCell ref="N187:N188"/>
    <mergeCell ref="P187:P188"/>
    <mergeCell ref="V187:V188"/>
    <mergeCell ref="V184:V185"/>
    <mergeCell ref="W184:W185"/>
    <mergeCell ref="P184:P185"/>
    <mergeCell ref="Q184:Q185"/>
    <mergeCell ref="R184:R185"/>
    <mergeCell ref="S184:S185"/>
    <mergeCell ref="X184:X185"/>
    <mergeCell ref="F185:F186"/>
    <mergeCell ref="G185:H186"/>
    <mergeCell ref="K184:K185"/>
    <mergeCell ref="L184:L185"/>
    <mergeCell ref="U184:U185"/>
    <mergeCell ref="X175:X176"/>
    <mergeCell ref="K178:K179"/>
    <mergeCell ref="L178:L179"/>
    <mergeCell ref="P178:P179"/>
    <mergeCell ref="Q178:Q179"/>
    <mergeCell ref="R178:R179"/>
    <mergeCell ref="S178:S179"/>
    <mergeCell ref="V181:V182"/>
    <mergeCell ref="F181:F182"/>
    <mergeCell ref="G181:H182"/>
    <mergeCell ref="K181:K182"/>
    <mergeCell ref="L181:L182"/>
    <mergeCell ref="N181:N182"/>
    <mergeCell ref="P181:P182"/>
    <mergeCell ref="Q181:Q182"/>
    <mergeCell ref="R181:R182"/>
    <mergeCell ref="S181:S182"/>
    <mergeCell ref="T181:T182"/>
    <mergeCell ref="X181:X182"/>
    <mergeCell ref="U181:U182"/>
    <mergeCell ref="K175:K176"/>
    <mergeCell ref="L175:L176"/>
    <mergeCell ref="P175:P176"/>
    <mergeCell ref="Q175:Q176"/>
    <mergeCell ref="R175:R176"/>
    <mergeCell ref="S175:S176"/>
    <mergeCell ref="U175:U176"/>
    <mergeCell ref="V175:V176"/>
    <mergeCell ref="W175:W176"/>
    <mergeCell ref="K172:K173"/>
    <mergeCell ref="L172:L173"/>
    <mergeCell ref="P172:P173"/>
    <mergeCell ref="Q172:Q173"/>
    <mergeCell ref="R172:R173"/>
    <mergeCell ref="S172:S173"/>
    <mergeCell ref="U172:U173"/>
    <mergeCell ref="V172:V173"/>
    <mergeCell ref="X172:X173"/>
    <mergeCell ref="R169:R170"/>
    <mergeCell ref="S169:S170"/>
    <mergeCell ref="V166:V167"/>
    <mergeCell ref="X166:X167"/>
    <mergeCell ref="T169:T170"/>
    <mergeCell ref="U169:U170"/>
    <mergeCell ref="V169:V170"/>
    <mergeCell ref="X169:X170"/>
    <mergeCell ref="T166:T167"/>
    <mergeCell ref="U166:U167"/>
    <mergeCell ref="K163:K164"/>
    <mergeCell ref="L163:L164"/>
    <mergeCell ref="K166:K167"/>
    <mergeCell ref="L166:L167"/>
    <mergeCell ref="P166:P167"/>
    <mergeCell ref="Q166:Q167"/>
    <mergeCell ref="F169:F170"/>
    <mergeCell ref="G169:H170"/>
    <mergeCell ref="K169:K170"/>
    <mergeCell ref="L169:L170"/>
    <mergeCell ref="P169:P170"/>
    <mergeCell ref="Q169:Q170"/>
    <mergeCell ref="V160:V161"/>
    <mergeCell ref="V163:V164"/>
    <mergeCell ref="X163:X164"/>
    <mergeCell ref="X160:X161"/>
    <mergeCell ref="R166:R167"/>
    <mergeCell ref="S166:S167"/>
    <mergeCell ref="T163:T164"/>
    <mergeCell ref="U163:U164"/>
    <mergeCell ref="P163:P164"/>
    <mergeCell ref="Q163:Q164"/>
    <mergeCell ref="R163:R164"/>
    <mergeCell ref="S163:S164"/>
    <mergeCell ref="K160:K161"/>
    <mergeCell ref="L160:L161"/>
    <mergeCell ref="F150:F151"/>
    <mergeCell ref="G150:H151"/>
    <mergeCell ref="K150:K151"/>
    <mergeCell ref="L150:L151"/>
    <mergeCell ref="F157:F158"/>
    <mergeCell ref="G157:H158"/>
    <mergeCell ref="U157:U158"/>
    <mergeCell ref="S154:S155"/>
    <mergeCell ref="K157:K158"/>
    <mergeCell ref="R154:R155"/>
    <mergeCell ref="P154:P155"/>
    <mergeCell ref="N160:N161"/>
    <mergeCell ref="P160:P161"/>
    <mergeCell ref="S160:S161"/>
    <mergeCell ref="T160:T161"/>
    <mergeCell ref="Q154:Q155"/>
    <mergeCell ref="R160:R161"/>
    <mergeCell ref="Q160:Q161"/>
    <mergeCell ref="S157:S158"/>
    <mergeCell ref="T157:T158"/>
    <mergeCell ref="U160:U161"/>
    <mergeCell ref="L157:L158"/>
    <mergeCell ref="D154:D155"/>
    <mergeCell ref="E154:H155"/>
    <mergeCell ref="W144:W145"/>
    <mergeCell ref="X144:X145"/>
    <mergeCell ref="K147:K148"/>
    <mergeCell ref="L147:L148"/>
    <mergeCell ref="N147:N148"/>
    <mergeCell ref="P147:P148"/>
    <mergeCell ref="Q147:Q148"/>
    <mergeCell ref="V147:V148"/>
    <mergeCell ref="V154:V155"/>
    <mergeCell ref="X147:X148"/>
    <mergeCell ref="R147:R148"/>
    <mergeCell ref="U154:U155"/>
    <mergeCell ref="T154:T155"/>
    <mergeCell ref="S147:S148"/>
    <mergeCell ref="U147:U148"/>
    <mergeCell ref="P157:P158"/>
    <mergeCell ref="Q157:Q158"/>
    <mergeCell ref="R157:R158"/>
    <mergeCell ref="V157:V158"/>
    <mergeCell ref="X157:X158"/>
    <mergeCell ref="F141:F142"/>
    <mergeCell ref="G141:H142"/>
    <mergeCell ref="K141:K142"/>
    <mergeCell ref="L141:L142"/>
    <mergeCell ref="N141:N142"/>
    <mergeCell ref="P141:P142"/>
    <mergeCell ref="X141:X142"/>
    <mergeCell ref="K144:K145"/>
    <mergeCell ref="L144:L145"/>
    <mergeCell ref="P144:P145"/>
    <mergeCell ref="Q144:Q145"/>
    <mergeCell ref="R144:R145"/>
    <mergeCell ref="S144:S145"/>
    <mergeCell ref="U144:U145"/>
    <mergeCell ref="V144:V145"/>
    <mergeCell ref="R141:R142"/>
    <mergeCell ref="Q141:Q142"/>
    <mergeCell ref="V138:V139"/>
    <mergeCell ref="S141:S142"/>
    <mergeCell ref="T141:T142"/>
    <mergeCell ref="X138:X139"/>
    <mergeCell ref="P135:P136"/>
    <mergeCell ref="Q135:Q136"/>
    <mergeCell ref="Q138:Q139"/>
    <mergeCell ref="R138:R139"/>
    <mergeCell ref="X135:X136"/>
    <mergeCell ref="W141:W142"/>
    <mergeCell ref="U138:U139"/>
    <mergeCell ref="U141:U142"/>
    <mergeCell ref="V141:V142"/>
    <mergeCell ref="F135:F136"/>
    <mergeCell ref="G135:H136"/>
    <mergeCell ref="K135:K136"/>
    <mergeCell ref="L135:L136"/>
    <mergeCell ref="N135:N136"/>
    <mergeCell ref="S135:S136"/>
    <mergeCell ref="S138:S139"/>
    <mergeCell ref="R135:R136"/>
    <mergeCell ref="T135:T136"/>
    <mergeCell ref="K138:K139"/>
    <mergeCell ref="L138:L139"/>
    <mergeCell ref="N138:N139"/>
    <mergeCell ref="P138:P139"/>
    <mergeCell ref="S132:S133"/>
    <mergeCell ref="U129:U130"/>
    <mergeCell ref="V129:V130"/>
    <mergeCell ref="T132:T133"/>
    <mergeCell ref="U132:U133"/>
    <mergeCell ref="V132:V133"/>
    <mergeCell ref="R129:R130"/>
    <mergeCell ref="U135:U136"/>
    <mergeCell ref="V135:V136"/>
    <mergeCell ref="D132:D133"/>
    <mergeCell ref="E132:H133"/>
    <mergeCell ref="P132:P133"/>
    <mergeCell ref="Q132:Q133"/>
    <mergeCell ref="K129:K130"/>
    <mergeCell ref="L129:L130"/>
    <mergeCell ref="N129:N130"/>
    <mergeCell ref="P129:P130"/>
    <mergeCell ref="R132:R133"/>
    <mergeCell ref="T126:T127"/>
    <mergeCell ref="V123:V124"/>
    <mergeCell ref="V126:V127"/>
    <mergeCell ref="X126:X127"/>
    <mergeCell ref="U126:U127"/>
    <mergeCell ref="Q129:Q130"/>
    <mergeCell ref="S129:S130"/>
    <mergeCell ref="G120:H121"/>
    <mergeCell ref="K120:K121"/>
    <mergeCell ref="L120:L121"/>
    <mergeCell ref="X129:X130"/>
    <mergeCell ref="N120:N121"/>
    <mergeCell ref="F126:F127"/>
    <mergeCell ref="G126:H127"/>
    <mergeCell ref="K126:K127"/>
    <mergeCell ref="L126:L127"/>
    <mergeCell ref="N126:N127"/>
    <mergeCell ref="P126:P127"/>
    <mergeCell ref="Q126:Q127"/>
    <mergeCell ref="R126:R127"/>
    <mergeCell ref="S126:S127"/>
    <mergeCell ref="S117:S118"/>
    <mergeCell ref="R120:R121"/>
    <mergeCell ref="R117:R118"/>
    <mergeCell ref="X120:X121"/>
    <mergeCell ref="F123:F124"/>
    <mergeCell ref="G123:H124"/>
    <mergeCell ref="K123:K124"/>
    <mergeCell ref="L123:L124"/>
    <mergeCell ref="N123:N124"/>
    <mergeCell ref="S120:S121"/>
    <mergeCell ref="F120:F121"/>
    <mergeCell ref="T120:T121"/>
    <mergeCell ref="U120:U121"/>
    <mergeCell ref="V120:V121"/>
    <mergeCell ref="P123:P124"/>
    <mergeCell ref="Q123:Q124"/>
    <mergeCell ref="R123:R124"/>
    <mergeCell ref="S123:S124"/>
    <mergeCell ref="T123:T124"/>
    <mergeCell ref="U123:U124"/>
    <mergeCell ref="Q120:Q121"/>
    <mergeCell ref="P120:P121"/>
    <mergeCell ref="W123:W124"/>
    <mergeCell ref="X123:X124"/>
    <mergeCell ref="X114:X115"/>
    <mergeCell ref="U117:U118"/>
    <mergeCell ref="V117:V118"/>
    <mergeCell ref="T111:T112"/>
    <mergeCell ref="U111:U112"/>
    <mergeCell ref="X111:X112"/>
    <mergeCell ref="T117:T118"/>
    <mergeCell ref="D117:D118"/>
    <mergeCell ref="E117:H118"/>
    <mergeCell ref="P117:P118"/>
    <mergeCell ref="Q117:Q118"/>
    <mergeCell ref="V114:V115"/>
    <mergeCell ref="K114:K115"/>
    <mergeCell ref="L114:L115"/>
    <mergeCell ref="P114:P115"/>
    <mergeCell ref="Q114:Q115"/>
    <mergeCell ref="R114:R115"/>
    <mergeCell ref="S114:S115"/>
    <mergeCell ref="U114:U115"/>
    <mergeCell ref="V111:V112"/>
    <mergeCell ref="W111:W112"/>
    <mergeCell ref="F111:F112"/>
    <mergeCell ref="G111:H112"/>
    <mergeCell ref="K111:K112"/>
    <mergeCell ref="L111:L112"/>
    <mergeCell ref="P111:P112"/>
    <mergeCell ref="Q111:Q112"/>
    <mergeCell ref="R111:R112"/>
    <mergeCell ref="S111:S112"/>
    <mergeCell ref="S108:S109"/>
    <mergeCell ref="X105:X106"/>
    <mergeCell ref="F108:F109"/>
    <mergeCell ref="G108:H109"/>
    <mergeCell ref="K108:K109"/>
    <mergeCell ref="L108:L109"/>
    <mergeCell ref="N108:N109"/>
    <mergeCell ref="V108:V109"/>
    <mergeCell ref="W108:W109"/>
    <mergeCell ref="X108:X109"/>
    <mergeCell ref="N105:N106"/>
    <mergeCell ref="T108:T109"/>
    <mergeCell ref="U108:U109"/>
    <mergeCell ref="T105:T106"/>
    <mergeCell ref="U105:U106"/>
    <mergeCell ref="R105:R106"/>
    <mergeCell ref="S105:S106"/>
    <mergeCell ref="P108:P109"/>
    <mergeCell ref="Q108:Q109"/>
    <mergeCell ref="R108:R109"/>
    <mergeCell ref="F102:F103"/>
    <mergeCell ref="G102:H103"/>
    <mergeCell ref="K102:K103"/>
    <mergeCell ref="L102:L103"/>
    <mergeCell ref="F105:F106"/>
    <mergeCell ref="G105:H106"/>
    <mergeCell ref="K105:K106"/>
    <mergeCell ref="L105:L106"/>
    <mergeCell ref="X99:X100"/>
    <mergeCell ref="S99:S100"/>
    <mergeCell ref="T99:T100"/>
    <mergeCell ref="X102:X103"/>
    <mergeCell ref="R99:R100"/>
    <mergeCell ref="U99:U100"/>
    <mergeCell ref="P105:P106"/>
    <mergeCell ref="Q105:Q106"/>
    <mergeCell ref="V102:V103"/>
    <mergeCell ref="W102:W103"/>
    <mergeCell ref="P102:P103"/>
    <mergeCell ref="Q102:Q103"/>
    <mergeCell ref="V105:V106"/>
    <mergeCell ref="W105:W106"/>
    <mergeCell ref="T102:T103"/>
    <mergeCell ref="U102:U103"/>
    <mergeCell ref="F99:F100"/>
    <mergeCell ref="G99:H100"/>
    <mergeCell ref="K99:K100"/>
    <mergeCell ref="L99:L100"/>
    <mergeCell ref="P99:P100"/>
    <mergeCell ref="Q99:Q100"/>
    <mergeCell ref="R102:R103"/>
    <mergeCell ref="S102:S103"/>
    <mergeCell ref="V99:V100"/>
    <mergeCell ref="D96:D97"/>
    <mergeCell ref="E96:H97"/>
    <mergeCell ref="P96:P97"/>
    <mergeCell ref="Q96:Q97"/>
    <mergeCell ref="W93:W94"/>
    <mergeCell ref="U96:U97"/>
    <mergeCell ref="V96:V97"/>
    <mergeCell ref="R96:R97"/>
    <mergeCell ref="R93:R94"/>
    <mergeCell ref="S96:S97"/>
    <mergeCell ref="T96:T97"/>
    <mergeCell ref="K93:K94"/>
    <mergeCell ref="L93:L94"/>
    <mergeCell ref="S93:S94"/>
    <mergeCell ref="U93:U94"/>
    <mergeCell ref="X93:X94"/>
    <mergeCell ref="V93:V94"/>
    <mergeCell ref="N93:N94"/>
    <mergeCell ref="P93:P94"/>
    <mergeCell ref="Q93:Q94"/>
    <mergeCell ref="X87:X88"/>
    <mergeCell ref="F90:F91"/>
    <mergeCell ref="G90:H91"/>
    <mergeCell ref="K90:K91"/>
    <mergeCell ref="L90:L91"/>
    <mergeCell ref="N90:N91"/>
    <mergeCell ref="P90:P91"/>
    <mergeCell ref="Q90:Q91"/>
    <mergeCell ref="R90:R91"/>
    <mergeCell ref="U90:U91"/>
    <mergeCell ref="V90:V91"/>
    <mergeCell ref="X90:X91"/>
    <mergeCell ref="S90:S91"/>
    <mergeCell ref="K87:K88"/>
    <mergeCell ref="L87:L88"/>
    <mergeCell ref="P87:P88"/>
    <mergeCell ref="Q87:Q88"/>
    <mergeCell ref="R87:R88"/>
    <mergeCell ref="S87:S88"/>
    <mergeCell ref="X81:X82"/>
    <mergeCell ref="K84:K85"/>
    <mergeCell ref="L84:L85"/>
    <mergeCell ref="P84:P85"/>
    <mergeCell ref="Q84:Q85"/>
    <mergeCell ref="R84:R85"/>
    <mergeCell ref="S84:S85"/>
    <mergeCell ref="U84:U85"/>
    <mergeCell ref="V84:V85"/>
    <mergeCell ref="W84:W85"/>
    <mergeCell ref="X84:X85"/>
    <mergeCell ref="R81:R82"/>
    <mergeCell ref="S81:S82"/>
    <mergeCell ref="U81:U82"/>
    <mergeCell ref="V81:V82"/>
    <mergeCell ref="U87:U88"/>
    <mergeCell ref="V87:V88"/>
    <mergeCell ref="W87:W88"/>
    <mergeCell ref="K78:K79"/>
    <mergeCell ref="L78:L79"/>
    <mergeCell ref="N78:N79"/>
    <mergeCell ref="P78:P79"/>
    <mergeCell ref="Q78:Q79"/>
    <mergeCell ref="R78:R79"/>
    <mergeCell ref="K81:K82"/>
    <mergeCell ref="L81:L82"/>
    <mergeCell ref="P81:P82"/>
    <mergeCell ref="Q81:Q82"/>
    <mergeCell ref="W81:W82"/>
    <mergeCell ref="F75:F76"/>
    <mergeCell ref="G75:H76"/>
    <mergeCell ref="K75:K76"/>
    <mergeCell ref="L75:L76"/>
    <mergeCell ref="S75:S76"/>
    <mergeCell ref="U75:U76"/>
    <mergeCell ref="P75:P76"/>
    <mergeCell ref="Q75:Q76"/>
    <mergeCell ref="R75:R76"/>
    <mergeCell ref="N75:N76"/>
    <mergeCell ref="K72:K73"/>
    <mergeCell ref="L72:L73"/>
    <mergeCell ref="N72:N73"/>
    <mergeCell ref="P72:P73"/>
    <mergeCell ref="Q72:Q73"/>
    <mergeCell ref="X75:X76"/>
    <mergeCell ref="S78:S79"/>
    <mergeCell ref="U78:U79"/>
    <mergeCell ref="V78:V79"/>
    <mergeCell ref="W78:W79"/>
    <mergeCell ref="X78:X79"/>
    <mergeCell ref="V75:V76"/>
    <mergeCell ref="W75:W76"/>
    <mergeCell ref="X63:X64"/>
    <mergeCell ref="V66:V67"/>
    <mergeCell ref="W66:W67"/>
    <mergeCell ref="T63:T64"/>
    <mergeCell ref="R69:R70"/>
    <mergeCell ref="N69:N70"/>
    <mergeCell ref="S72:S73"/>
    <mergeCell ref="X66:X67"/>
    <mergeCell ref="R66:R67"/>
    <mergeCell ref="W72:W73"/>
    <mergeCell ref="X72:X73"/>
    <mergeCell ref="T69:T70"/>
    <mergeCell ref="U69:U70"/>
    <mergeCell ref="V69:V70"/>
    <mergeCell ref="V72:V73"/>
    <mergeCell ref="X69:X70"/>
    <mergeCell ref="U72:U73"/>
    <mergeCell ref="R72:R73"/>
    <mergeCell ref="Q66:Q67"/>
    <mergeCell ref="U66:U67"/>
    <mergeCell ref="Q63:Q64"/>
    <mergeCell ref="R63:R64"/>
    <mergeCell ref="S63:S64"/>
    <mergeCell ref="U63:U64"/>
    <mergeCell ref="V63:V64"/>
    <mergeCell ref="W63:W64"/>
    <mergeCell ref="S69:S70"/>
    <mergeCell ref="S66:S67"/>
    <mergeCell ref="T66:T67"/>
    <mergeCell ref="W69:W70"/>
    <mergeCell ref="F63:F64"/>
    <mergeCell ref="G63:H64"/>
    <mergeCell ref="K63:K64"/>
    <mergeCell ref="L63:L64"/>
    <mergeCell ref="N63:N64"/>
    <mergeCell ref="P63:P64"/>
    <mergeCell ref="K66:K67"/>
    <mergeCell ref="L66:L67"/>
    <mergeCell ref="N66:N67"/>
    <mergeCell ref="P66:P67"/>
    <mergeCell ref="F69:F70"/>
    <mergeCell ref="G69:H70"/>
    <mergeCell ref="K69:K70"/>
    <mergeCell ref="L69:L70"/>
    <mergeCell ref="P69:P70"/>
    <mergeCell ref="Q69:Q70"/>
    <mergeCell ref="D60:D61"/>
    <mergeCell ref="E60:H61"/>
    <mergeCell ref="P60:P61"/>
    <mergeCell ref="Q60:Q61"/>
    <mergeCell ref="R60:R61"/>
    <mergeCell ref="K56:K57"/>
    <mergeCell ref="L56:L57"/>
    <mergeCell ref="N56:N57"/>
    <mergeCell ref="P56:P57"/>
    <mergeCell ref="S50:S51"/>
    <mergeCell ref="X50:X51"/>
    <mergeCell ref="F53:F54"/>
    <mergeCell ref="G53:H54"/>
    <mergeCell ref="K53:K54"/>
    <mergeCell ref="L53:L54"/>
    <mergeCell ref="N53:N54"/>
    <mergeCell ref="P53:P54"/>
    <mergeCell ref="T60:T61"/>
    <mergeCell ref="U60:U61"/>
    <mergeCell ref="W53:W54"/>
    <mergeCell ref="U50:U51"/>
    <mergeCell ref="S56:S57"/>
    <mergeCell ref="U56:U57"/>
    <mergeCell ref="V56:V57"/>
    <mergeCell ref="V50:V51"/>
    <mergeCell ref="W56:W57"/>
    <mergeCell ref="V53:V54"/>
    <mergeCell ref="S53:S54"/>
    <mergeCell ref="Q56:Q57"/>
    <mergeCell ref="R56:R57"/>
    <mergeCell ref="S60:S61"/>
    <mergeCell ref="X56:X57"/>
    <mergeCell ref="V60:V61"/>
    <mergeCell ref="W44:W45"/>
    <mergeCell ref="X44:X45"/>
    <mergeCell ref="K47:K48"/>
    <mergeCell ref="L47:L48"/>
    <mergeCell ref="N47:N48"/>
    <mergeCell ref="P47:P48"/>
    <mergeCell ref="Q47:Q48"/>
    <mergeCell ref="R47:R48"/>
    <mergeCell ref="X53:X54"/>
    <mergeCell ref="K50:K51"/>
    <mergeCell ref="L50:L51"/>
    <mergeCell ref="N50:N51"/>
    <mergeCell ref="P50:P51"/>
    <mergeCell ref="Q50:Q51"/>
    <mergeCell ref="R50:R51"/>
    <mergeCell ref="U53:U54"/>
    <mergeCell ref="Q53:Q54"/>
    <mergeCell ref="R53:R54"/>
    <mergeCell ref="S47:S48"/>
    <mergeCell ref="U47:U48"/>
    <mergeCell ref="V47:V48"/>
    <mergeCell ref="W47:W48"/>
    <mergeCell ref="X47:X48"/>
    <mergeCell ref="W50:W51"/>
    <mergeCell ref="F44:F45"/>
    <mergeCell ref="G44:H45"/>
    <mergeCell ref="K44:K45"/>
    <mergeCell ref="L44:L45"/>
    <mergeCell ref="P41:P42"/>
    <mergeCell ref="Q41:Q42"/>
    <mergeCell ref="S41:S42"/>
    <mergeCell ref="U41:U42"/>
    <mergeCell ref="V41:V42"/>
    <mergeCell ref="N44:N45"/>
    <mergeCell ref="K41:K42"/>
    <mergeCell ref="L41:L42"/>
    <mergeCell ref="N41:N42"/>
    <mergeCell ref="R41:R42"/>
    <mergeCell ref="P44:P45"/>
    <mergeCell ref="Q44:Q45"/>
    <mergeCell ref="R44:R45"/>
    <mergeCell ref="S44:S45"/>
    <mergeCell ref="U44:U45"/>
    <mergeCell ref="V44:V45"/>
    <mergeCell ref="W35:W36"/>
    <mergeCell ref="W32:W33"/>
    <mergeCell ref="X32:X33"/>
    <mergeCell ref="U32:U33"/>
    <mergeCell ref="V32:V33"/>
    <mergeCell ref="X38:X39"/>
    <mergeCell ref="R38:R39"/>
    <mergeCell ref="Q38:Q39"/>
    <mergeCell ref="W41:W42"/>
    <mergeCell ref="X41:X42"/>
    <mergeCell ref="X35:X36"/>
    <mergeCell ref="S38:S39"/>
    <mergeCell ref="U38:U39"/>
    <mergeCell ref="V38:V39"/>
    <mergeCell ref="W38:W39"/>
    <mergeCell ref="U35:U36"/>
    <mergeCell ref="V35:V36"/>
    <mergeCell ref="S32:S33"/>
    <mergeCell ref="T32:T33"/>
    <mergeCell ref="K38:K39"/>
    <mergeCell ref="L38:L39"/>
    <mergeCell ref="N38:N39"/>
    <mergeCell ref="P38:P39"/>
    <mergeCell ref="K35:K36"/>
    <mergeCell ref="L35:L36"/>
    <mergeCell ref="N35:N36"/>
    <mergeCell ref="P35:P36"/>
    <mergeCell ref="S35:S36"/>
    <mergeCell ref="Q35:Q36"/>
    <mergeCell ref="R35:R36"/>
    <mergeCell ref="K32:K33"/>
    <mergeCell ref="L32:L33"/>
    <mergeCell ref="N32:N33"/>
    <mergeCell ref="P32:P33"/>
    <mergeCell ref="Q32:Q33"/>
    <mergeCell ref="R32:R33"/>
    <mergeCell ref="K29:K30"/>
    <mergeCell ref="L29:L30"/>
    <mergeCell ref="N29:N30"/>
    <mergeCell ref="P29:P30"/>
    <mergeCell ref="Q29:Q30"/>
    <mergeCell ref="R29:R30"/>
    <mergeCell ref="V26:V27"/>
    <mergeCell ref="W26:W27"/>
    <mergeCell ref="X26:X27"/>
    <mergeCell ref="S29:S30"/>
    <mergeCell ref="W23:W24"/>
    <mergeCell ref="X23:X24"/>
    <mergeCell ref="Q26:Q27"/>
    <mergeCell ref="R26:R27"/>
    <mergeCell ref="S26:S27"/>
    <mergeCell ref="T26:T27"/>
    <mergeCell ref="U23:U24"/>
    <mergeCell ref="W29:W30"/>
    <mergeCell ref="X29:X30"/>
    <mergeCell ref="T29:T30"/>
    <mergeCell ref="U29:U30"/>
    <mergeCell ref="V29:V30"/>
    <mergeCell ref="K26:K27"/>
    <mergeCell ref="L26:L27"/>
    <mergeCell ref="N26:N27"/>
    <mergeCell ref="P26:P27"/>
    <mergeCell ref="P23:P24"/>
    <mergeCell ref="Q23:Q24"/>
    <mergeCell ref="R23:R24"/>
    <mergeCell ref="S23:S24"/>
    <mergeCell ref="U26:U27"/>
    <mergeCell ref="Q20:Q21"/>
    <mergeCell ref="R20:R21"/>
    <mergeCell ref="S20:S21"/>
    <mergeCell ref="T20:T21"/>
    <mergeCell ref="U20:U21"/>
    <mergeCell ref="V20:V21"/>
    <mergeCell ref="X20:X21"/>
    <mergeCell ref="F23:F24"/>
    <mergeCell ref="G23:H24"/>
    <mergeCell ref="K23:K24"/>
    <mergeCell ref="L23:L24"/>
    <mergeCell ref="N23:N24"/>
    <mergeCell ref="K20:K21"/>
    <mergeCell ref="L20:L21"/>
    <mergeCell ref="N20:N21"/>
    <mergeCell ref="P20:P21"/>
    <mergeCell ref="V23:V24"/>
    <mergeCell ref="X17:X18"/>
    <mergeCell ref="X14:X15"/>
    <mergeCell ref="U17:U18"/>
    <mergeCell ref="V17:V18"/>
    <mergeCell ref="T8:T9"/>
    <mergeCell ref="S11:S12"/>
    <mergeCell ref="T11:T12"/>
    <mergeCell ref="W17:W18"/>
    <mergeCell ref="U14:U15"/>
    <mergeCell ref="V14:V15"/>
    <mergeCell ref="W8:W9"/>
    <mergeCell ref="X8:X9"/>
    <mergeCell ref="U8:U9"/>
    <mergeCell ref="V8:V9"/>
    <mergeCell ref="X11:X12"/>
    <mergeCell ref="U11:U12"/>
    <mergeCell ref="V11:V12"/>
    <mergeCell ref="S17:S18"/>
    <mergeCell ref="T17:T18"/>
    <mergeCell ref="R14:R15"/>
    <mergeCell ref="S14:S15"/>
    <mergeCell ref="R17:R18"/>
    <mergeCell ref="R11:R12"/>
    <mergeCell ref="D8:D9"/>
    <mergeCell ref="E8:H9"/>
    <mergeCell ref="P8:P9"/>
    <mergeCell ref="Q8:Q9"/>
    <mergeCell ref="R8:R9"/>
    <mergeCell ref="K17:K18"/>
    <mergeCell ref="L17:L18"/>
    <mergeCell ref="P17:P18"/>
    <mergeCell ref="Q17:Q18"/>
    <mergeCell ref="Q14:Q15"/>
    <mergeCell ref="K14:K15"/>
    <mergeCell ref="L14:L15"/>
    <mergeCell ref="N14:N15"/>
    <mergeCell ref="P14:P15"/>
    <mergeCell ref="F11:F12"/>
    <mergeCell ref="G11:H12"/>
    <mergeCell ref="K11:K12"/>
    <mergeCell ref="L11:L12"/>
    <mergeCell ref="P6:P7"/>
    <mergeCell ref="Q6:Q7"/>
    <mergeCell ref="U3:Y3"/>
    <mergeCell ref="B5:G5"/>
    <mergeCell ref="N11:N12"/>
    <mergeCell ref="P11:P12"/>
    <mergeCell ref="Q11:Q12"/>
    <mergeCell ref="S8:S9"/>
    <mergeCell ref="H1:K1"/>
    <mergeCell ref="P2:S2"/>
    <mergeCell ref="B3:G3"/>
    <mergeCell ref="P3:S3"/>
    <mergeCell ref="R6:R7"/>
    <mergeCell ref="S6:S7"/>
    <mergeCell ref="V6:V7"/>
    <mergeCell ref="T6:T7"/>
    <mergeCell ref="U6:U7"/>
  </mergeCells>
  <phoneticPr fontId="2"/>
  <dataValidations count="1">
    <dataValidation imeMode="on" allowBlank="1" showInputMessage="1" showErrorMessage="1" sqref="B3:G3 K239:N239 F5:O7 E5:E8 K175:L175 K190:N190 G199 H10:I10 G10:G11 G25:I25 G23 G90 G108 G99 H104:I104 G102 G104:G105 G120 H125:I125 G123 G125:G126 N223 O135:O136 K87:L87 G135 G141 K169:N169 G205 G181 O254:O255 G169 G157 G185 G217 G220 G222:G223 E251 K99:N99 K63:N63 O245:O249 O251:O252 K251:N251 K253:O253 K244:O244 K56:N56 K245:N245 K101:N102 L147:N147 O157:O158 K146:K147 B250:B285 K157:N157 E119:E132 L29:N29 L163:N163 L180:N181 K220:N220 L256:O256 K254:N254 C250:C286 K184:N184 K219:O219 K193:L193 L187:N187 L257:N257 O257:O258 L38:N38 M135:M136 O99:O114 K66:N66 K250 N198:N199 K107:N108 L123 L41:N41 N193 O220:O224 M223:M224 O120:O121 K120:N120 L122:O122 M123:M124 N123 K78:N78 N126 G168:I168 G59:I59 G107:I107 G53 E31:I31 G44 L259:O303 K23:L23 N25 N28 K35:N35 K44:N44 L59:N59 G122:I122 G140:I140 G159:I159 G101:I101 G65:I65 G62:O62 G115:I116 G131:I131 E10:F15 F153:O153 E28:I28 G63 E44:F47 E34:F34 K92:N93 K242:N242 F119:F131 K135:L135 N135 N141 K141:L141 E153:E154 E213:E214 K183:O183 K159:O159 K160:N160 K225:O225 L223 E156:F159 E180:K180 E162:I162 E168:F179 E181:F182 K172:L172 F213:K213 E205:F212 E185:F189 E192:F193 I218 I246:I249 E244:H244 G216:H216 I221 G219:H219 I260:K305 G253:H256 I224 H222 G225:H225 I255:I258 J214:K214 L215:O216 K217:N217 O217:O218 G239 K226:N226 E216:F225 E250:F250 M126:M130 K126:L126 K144:L144 G71:H74 E62:F65 G119:O119 G98:O98 G156:O156 G134:O134 K28:K29 K14:N14 E68:I68 G75 G92:H94 E95:E96 K90:N90 F95:O95 N23 G69 E69:F70 O123:O131 N129 L129 E23:F25 K128:K129 O147:O152 K55 B90:F94 K71:N72 E58:E60 N208 B198:F203 F58:F59 L1:P1 K162:K163 G235 K192 N235 K199:M199 M204 N201:N202 K207 K205:N205 K208:L208 K166:N166 K10:N11 K13 K22 K34 K40:K41 K31:N32 K26:N26 K25 K43 K46:N47 K52:N53 K58:K59 K65 K37:K38 K77 K68:N69 K74:N75 I90:J94 K111:L111 K104:N105 J120:J131 K122:K123 K125:N125 K131:N131 O63:O94 K137:L138 O138:O139 N137:N138 M138:M139 K140:O140 K143 K256:K257 K181 K171 K186:K187 K168 L202:M202 K201:K202 K204 K189 K198 K222:K223 B95:D197 K235:L235 I236 K229:L229 J254:J258 K178:L178 J219:J229 J234 G229 N229 K237:K238 N211 K211:L211 K150:L150 E262 J157:J179 H1 E253:F261 D250:D288 G258:H261 E264:H303 O160:O182 I71:I82 K16:N16 E16:I16 E19:I19 K19:N20 K17:L17 E53:F57 B83:I88 B89:K89 B71:F82 J63:J88 K83:K84 K81 K86 K232:L232 K50:N50 G150 E150:F152 E134:F146 J135:J152 O184:O214 J181:J212 M193:M197 K196:L196 N196 K114:L114 E229:F233 I230:I233 O226:O237 E98:E117 F98:F116 G111 J99:J116 M115:O116 K116:L116 E235:F240 O239:O243 O10:O59 J237:J250 J10:J59 B204:D249 B5:D70"/>
  </dataValidations>
  <pageMargins left="0.62992125984251968" right="0.23622047244094491" top="0.74803149606299213" bottom="0.35433070866141736" header="0.31496062992125984" footer="0.31496062992125984"/>
  <pageSetup paperSize="8" scale="54" orientation="portrait" r:id="rId2"/>
  <headerFooter alignWithMargins="0"/>
  <rowBreaks count="1" manualBreakCount="1">
    <brk id="258"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0"/>
  <sheetViews>
    <sheetView showGridLines="0" topLeftCell="C1" zoomScaleNormal="125" zoomScaleSheetLayoutView="100" workbookViewId="0">
      <pane ySplit="2170" topLeftCell="A102" activePane="bottomLeft"/>
      <selection activeCell="O137" sqref="O137:O139"/>
      <selection pane="bottomLeft" activeCell="O137" sqref="O137:O139"/>
    </sheetView>
  </sheetViews>
  <sheetFormatPr defaultColWidth="8.8984375" defaultRowHeight="13.5"/>
  <cols>
    <col min="1" max="1" width="11.8984375" style="2" customWidth="1"/>
    <col min="2" max="2" width="4.296875" style="2" customWidth="1"/>
    <col min="3" max="3" width="3.69921875" style="2" customWidth="1"/>
    <col min="4" max="4" width="7.09765625" style="2" customWidth="1"/>
    <col min="5" max="5" width="4.3984375" style="2" customWidth="1"/>
    <col min="6" max="6" width="5.09765625" style="3" customWidth="1"/>
    <col min="7" max="7" width="18.69921875" style="2" customWidth="1"/>
    <col min="8" max="8" width="14.3984375" style="2" customWidth="1"/>
    <col min="9" max="9" width="2.09765625" style="2" customWidth="1"/>
    <col min="10" max="10" width="8.09765625" style="5" bestFit="1" customWidth="1"/>
    <col min="11" max="11" width="7" style="5" bestFit="1" customWidth="1"/>
    <col min="12" max="13" width="8.09765625" style="5" bestFit="1" customWidth="1"/>
    <col min="14" max="14" width="3.09765625" customWidth="1"/>
    <col min="15" max="15" width="32.09765625" customWidth="1"/>
    <col min="16" max="16" width="2.69921875" customWidth="1"/>
    <col min="17" max="17" width="3.296875" bestFit="1" customWidth="1"/>
  </cols>
  <sheetData>
    <row r="1" spans="1:17" ht="21.75" customHeight="1">
      <c r="A1" s="1" t="s">
        <v>0</v>
      </c>
      <c r="G1" s="4" t="s">
        <v>1</v>
      </c>
      <c r="H1" s="315" t="s">
        <v>2</v>
      </c>
      <c r="I1" s="315"/>
      <c r="J1" s="315"/>
    </row>
    <row r="2" spans="1:17" ht="15" customHeight="1" thickBot="1">
      <c r="A2" s="6"/>
    </row>
    <row r="3" spans="1:17" ht="18.75" customHeight="1" thickBot="1">
      <c r="A3" s="7" t="s">
        <v>3</v>
      </c>
      <c r="B3" s="308" t="s">
        <v>4</v>
      </c>
      <c r="C3" s="309"/>
      <c r="D3" s="309"/>
      <c r="E3" s="309"/>
      <c r="F3" s="309"/>
      <c r="G3" s="310"/>
      <c r="H3" s="8" t="s">
        <v>5</v>
      </c>
    </row>
    <row r="4" spans="1:17" ht="14" thickBot="1">
      <c r="A4" s="5"/>
      <c r="I4" s="2" t="s">
        <v>6</v>
      </c>
    </row>
    <row r="5" spans="1:17" ht="18" customHeight="1" thickBot="1">
      <c r="A5" s="7" t="s">
        <v>7</v>
      </c>
      <c r="B5" s="308" t="s">
        <v>8</v>
      </c>
      <c r="C5" s="309"/>
      <c r="D5" s="309"/>
      <c r="E5" s="309"/>
      <c r="F5" s="309"/>
      <c r="G5" s="310"/>
      <c r="H5" s="9" t="s">
        <v>9</v>
      </c>
      <c r="I5" s="2" t="s">
        <v>134</v>
      </c>
    </row>
    <row r="6" spans="1:17" ht="7.5" customHeight="1">
      <c r="A6" s="7"/>
      <c r="B6" s="5"/>
      <c r="C6" s="20"/>
      <c r="D6" s="5"/>
      <c r="E6" s="5"/>
      <c r="F6" s="5"/>
      <c r="G6" s="5"/>
      <c r="H6" s="9"/>
    </row>
    <row r="7" spans="1:17" ht="5.25" customHeight="1">
      <c r="C7" s="10"/>
      <c r="J7" s="375" t="s">
        <v>136</v>
      </c>
      <c r="K7" s="375"/>
      <c r="L7" s="375"/>
      <c r="M7" s="11"/>
    </row>
    <row r="8" spans="1:17" ht="9.75" customHeight="1">
      <c r="C8" s="12"/>
      <c r="D8" s="320" t="s">
        <v>11</v>
      </c>
      <c r="E8" s="322" t="s">
        <v>12</v>
      </c>
      <c r="F8" s="322"/>
      <c r="G8" s="322"/>
      <c r="H8" s="323"/>
      <c r="I8" s="41"/>
      <c r="J8" s="375"/>
      <c r="K8" s="375"/>
      <c r="L8" s="375"/>
      <c r="M8" s="21"/>
      <c r="N8" s="375"/>
      <c r="O8" s="375"/>
    </row>
    <row r="9" spans="1:17" ht="9.75" customHeight="1">
      <c r="C9" s="13"/>
      <c r="D9" s="321"/>
      <c r="E9" s="324"/>
      <c r="F9" s="324"/>
      <c r="G9" s="324"/>
      <c r="H9" s="325"/>
      <c r="I9" s="41"/>
      <c r="J9" s="376" t="s">
        <v>27</v>
      </c>
      <c r="K9" s="376" t="s">
        <v>138</v>
      </c>
      <c r="L9" s="376" t="s">
        <v>139</v>
      </c>
      <c r="M9" s="376" t="s">
        <v>30</v>
      </c>
      <c r="N9" s="375"/>
      <c r="O9" s="375"/>
    </row>
    <row r="10" spans="1:17" ht="7.5" customHeight="1">
      <c r="C10" s="10"/>
      <c r="E10" s="10"/>
      <c r="J10" s="376"/>
      <c r="K10" s="376"/>
      <c r="L10" s="376"/>
      <c r="M10" s="376"/>
    </row>
    <row r="11" spans="1:17" ht="7.5" customHeight="1">
      <c r="C11" s="10"/>
      <c r="E11" s="12"/>
      <c r="F11" s="331"/>
      <c r="G11" s="311" t="s">
        <v>140</v>
      </c>
      <c r="H11" s="311"/>
      <c r="J11" s="373"/>
      <c r="K11" s="374"/>
      <c r="L11" s="373">
        <f>J11+K11</f>
        <v>0</v>
      </c>
      <c r="M11" s="319"/>
      <c r="N11" s="377"/>
      <c r="O11" s="311" t="s">
        <v>141</v>
      </c>
      <c r="Q11" s="377" t="s">
        <v>14</v>
      </c>
    </row>
    <row r="12" spans="1:17" ht="7.5" customHeight="1">
      <c r="C12" s="10"/>
      <c r="E12" s="10"/>
      <c r="F12" s="331"/>
      <c r="G12" s="311"/>
      <c r="H12" s="311"/>
      <c r="J12" s="373"/>
      <c r="K12" s="374"/>
      <c r="L12" s="373">
        <f>J12+K12</f>
        <v>0</v>
      </c>
      <c r="M12" s="319"/>
      <c r="N12" s="377"/>
      <c r="O12" s="311"/>
      <c r="Q12" s="377"/>
    </row>
    <row r="13" spans="1:17" ht="7.5" customHeight="1">
      <c r="C13" s="10"/>
      <c r="E13" s="10"/>
      <c r="F13" s="14"/>
    </row>
    <row r="14" spans="1:17" ht="7.5" customHeight="1">
      <c r="C14" s="10"/>
      <c r="E14" s="12"/>
      <c r="F14" s="331"/>
      <c r="G14" s="311"/>
      <c r="H14" s="311"/>
      <c r="J14" s="373"/>
      <c r="K14" s="374"/>
      <c r="L14" s="373">
        <f>J14+K14</f>
        <v>0</v>
      </c>
      <c r="M14" s="319"/>
      <c r="N14" s="377"/>
      <c r="O14" s="311"/>
      <c r="Q14" s="377"/>
    </row>
    <row r="15" spans="1:17" ht="7.5" customHeight="1">
      <c r="C15" s="10"/>
      <c r="E15" s="10"/>
      <c r="F15" s="331"/>
      <c r="G15" s="311"/>
      <c r="H15" s="311"/>
      <c r="J15" s="373"/>
      <c r="K15" s="374"/>
      <c r="L15" s="373">
        <f>J15+K15</f>
        <v>0</v>
      </c>
      <c r="M15" s="319"/>
      <c r="N15" s="377"/>
      <c r="O15" s="311"/>
      <c r="Q15" s="377"/>
    </row>
    <row r="16" spans="1:17" ht="7.5" customHeight="1">
      <c r="C16" s="10"/>
      <c r="E16" s="10"/>
      <c r="F16" s="14"/>
    </row>
    <row r="17" spans="1:15" ht="7.5" customHeight="1">
      <c r="C17" s="10"/>
      <c r="E17" s="12"/>
      <c r="F17" s="331"/>
      <c r="G17" s="311"/>
      <c r="H17" s="311"/>
      <c r="J17" s="373"/>
      <c r="K17" s="374"/>
      <c r="L17" s="373">
        <f>J17+K17</f>
        <v>0</v>
      </c>
      <c r="M17" s="319"/>
      <c r="N17" s="377"/>
      <c r="O17" s="311"/>
    </row>
    <row r="18" spans="1:15" ht="7.5" customHeight="1">
      <c r="C18" s="10"/>
      <c r="E18" s="13"/>
      <c r="F18" s="331"/>
      <c r="G18" s="311"/>
      <c r="H18" s="311"/>
      <c r="J18" s="373"/>
      <c r="K18" s="374"/>
      <c r="L18" s="373">
        <f>J18+K18</f>
        <v>0</v>
      </c>
      <c r="M18" s="319"/>
      <c r="N18" s="377"/>
      <c r="O18" s="311"/>
    </row>
    <row r="19" spans="1:15" ht="7.5" customHeight="1">
      <c r="C19" s="10"/>
      <c r="E19" s="10"/>
      <c r="F19" s="14"/>
    </row>
    <row r="20" spans="1:15" ht="7.5" customHeight="1">
      <c r="C20" s="10"/>
      <c r="E20" s="12"/>
      <c r="F20" s="331"/>
      <c r="G20" s="311"/>
      <c r="H20" s="311"/>
      <c r="J20" s="373"/>
      <c r="K20" s="374"/>
      <c r="L20" s="373">
        <f>J20+K20</f>
        <v>0</v>
      </c>
      <c r="M20" s="319"/>
      <c r="N20" s="377"/>
      <c r="O20" s="311"/>
    </row>
    <row r="21" spans="1:15" ht="7.5" customHeight="1">
      <c r="C21" s="10"/>
      <c r="E21" s="13"/>
      <c r="F21" s="331"/>
      <c r="G21" s="311"/>
      <c r="H21" s="311"/>
      <c r="J21" s="373"/>
      <c r="K21" s="374"/>
      <c r="L21" s="373">
        <f>J21+K21</f>
        <v>0</v>
      </c>
      <c r="M21" s="319"/>
      <c r="N21" s="377"/>
      <c r="O21" s="311"/>
    </row>
    <row r="22" spans="1:15" ht="7.5" customHeight="1">
      <c r="C22" s="10"/>
      <c r="E22" s="10"/>
      <c r="F22" s="14"/>
    </row>
    <row r="23" spans="1:15" ht="7.5" customHeight="1">
      <c r="C23" s="10"/>
      <c r="E23" s="12"/>
      <c r="F23" s="331"/>
      <c r="G23" s="311"/>
      <c r="H23" s="311"/>
      <c r="J23" s="373"/>
      <c r="K23" s="374"/>
      <c r="L23" s="373">
        <f>J23+K23</f>
        <v>0</v>
      </c>
      <c r="M23" s="319"/>
      <c r="N23" s="377"/>
      <c r="O23" s="311"/>
    </row>
    <row r="24" spans="1:15" ht="7.5" customHeight="1">
      <c r="C24" s="10"/>
      <c r="E24" s="16"/>
      <c r="F24" s="331"/>
      <c r="G24" s="311"/>
      <c r="H24" s="311"/>
      <c r="J24" s="373"/>
      <c r="K24" s="374"/>
      <c r="L24" s="373">
        <f>J24+K24</f>
        <v>0</v>
      </c>
      <c r="M24" s="319"/>
      <c r="N24" s="377"/>
      <c r="O24" s="311"/>
    </row>
    <row r="25" spans="1:15" ht="7.5" customHeight="1">
      <c r="C25" s="10"/>
      <c r="F25" s="14"/>
    </row>
    <row r="26" spans="1:15" ht="9.75" customHeight="1">
      <c r="C26" s="12"/>
      <c r="D26" s="320" t="s">
        <v>15</v>
      </c>
      <c r="E26" s="322" t="s">
        <v>16</v>
      </c>
      <c r="F26" s="322"/>
      <c r="G26" s="322"/>
      <c r="H26" s="323"/>
      <c r="I26" s="41"/>
      <c r="J26" s="375"/>
      <c r="K26" s="375"/>
      <c r="L26" s="21"/>
      <c r="M26" s="21"/>
      <c r="N26" s="375"/>
      <c r="O26" s="375"/>
    </row>
    <row r="27" spans="1:15" ht="9.75" customHeight="1">
      <c r="C27" s="13"/>
      <c r="D27" s="321"/>
      <c r="E27" s="324"/>
      <c r="F27" s="324"/>
      <c r="G27" s="324"/>
      <c r="H27" s="325"/>
      <c r="I27" s="41"/>
      <c r="J27" s="375"/>
      <c r="K27" s="375"/>
      <c r="L27" s="21"/>
      <c r="M27" s="21"/>
      <c r="N27" s="375"/>
      <c r="O27" s="375"/>
    </row>
    <row r="28" spans="1:15" ht="7.5" customHeight="1">
      <c r="C28" s="10"/>
      <c r="E28" s="10"/>
    </row>
    <row r="29" spans="1:15" ht="7.5" customHeight="1">
      <c r="C29" s="10"/>
      <c r="E29" s="12"/>
      <c r="F29" s="331"/>
      <c r="G29" s="311"/>
      <c r="H29" s="311"/>
      <c r="J29" s="340"/>
      <c r="K29" s="340"/>
      <c r="L29" s="15"/>
      <c r="M29" s="15"/>
      <c r="N29" s="377"/>
      <c r="O29" s="311"/>
    </row>
    <row r="30" spans="1:15" ht="7.5" customHeight="1">
      <c r="C30" s="10"/>
      <c r="E30" s="10"/>
      <c r="F30" s="331"/>
      <c r="G30" s="311"/>
      <c r="H30" s="311"/>
      <c r="J30" s="340"/>
      <c r="K30" s="340"/>
      <c r="L30" s="15"/>
      <c r="M30" s="15"/>
      <c r="N30" s="377"/>
      <c r="O30" s="311"/>
    </row>
    <row r="31" spans="1:15" s="5" customFormat="1" ht="7.5" customHeight="1">
      <c r="A31" s="2"/>
      <c r="B31" s="2"/>
      <c r="C31" s="10"/>
      <c r="D31" s="2"/>
      <c r="E31" s="10"/>
      <c r="F31" s="14"/>
      <c r="G31" s="2"/>
      <c r="H31" s="2"/>
      <c r="I31" s="2"/>
      <c r="N31"/>
      <c r="O31"/>
    </row>
    <row r="32" spans="1:15" s="5" customFormat="1" ht="7.5" customHeight="1">
      <c r="A32" s="2"/>
      <c r="B32" s="2"/>
      <c r="C32" s="10"/>
      <c r="D32" s="2"/>
      <c r="E32" s="12"/>
      <c r="F32" s="331"/>
      <c r="G32" s="311"/>
      <c r="H32" s="311"/>
      <c r="I32" s="2"/>
      <c r="J32" s="340"/>
      <c r="K32" s="340"/>
      <c r="L32" s="15"/>
      <c r="M32" s="15"/>
      <c r="N32" s="377"/>
      <c r="O32" s="311"/>
    </row>
    <row r="33" spans="1:15" ht="7.5" customHeight="1">
      <c r="C33" s="10"/>
      <c r="E33" s="13"/>
      <c r="F33" s="331"/>
      <c r="G33" s="311"/>
      <c r="H33" s="311"/>
      <c r="J33" s="340"/>
      <c r="K33" s="340"/>
      <c r="L33" s="15"/>
      <c r="M33" s="15"/>
      <c r="N33" s="377"/>
      <c r="O33" s="311"/>
    </row>
    <row r="34" spans="1:15" ht="7.5" customHeight="1">
      <c r="C34" s="10"/>
      <c r="E34" s="10"/>
      <c r="F34" s="14"/>
    </row>
    <row r="35" spans="1:15" ht="7.5" customHeight="1">
      <c r="C35" s="10"/>
      <c r="E35" s="12"/>
      <c r="F35" s="331"/>
      <c r="G35" s="311"/>
      <c r="H35" s="311"/>
      <c r="J35" s="340"/>
      <c r="K35" s="340"/>
      <c r="L35" s="15"/>
      <c r="M35" s="15"/>
      <c r="N35" s="377"/>
      <c r="O35" s="311"/>
    </row>
    <row r="36" spans="1:15" ht="7.5" customHeight="1">
      <c r="C36" s="10"/>
      <c r="E36" s="10"/>
      <c r="F36" s="331"/>
      <c r="G36" s="311"/>
      <c r="H36" s="311"/>
      <c r="J36" s="340"/>
      <c r="K36" s="340"/>
      <c r="L36" s="15"/>
      <c r="M36" s="15"/>
      <c r="N36" s="377"/>
      <c r="O36" s="311"/>
    </row>
    <row r="37" spans="1:15" ht="7.5" customHeight="1">
      <c r="C37" s="10"/>
      <c r="E37" s="10"/>
      <c r="F37" s="14"/>
    </row>
    <row r="38" spans="1:15" ht="7.5" customHeight="1">
      <c r="C38" s="10"/>
      <c r="E38" s="12"/>
      <c r="F38" s="331"/>
      <c r="G38" s="311"/>
      <c r="H38" s="311"/>
      <c r="J38" s="340"/>
      <c r="K38" s="340"/>
      <c r="L38" s="15"/>
      <c r="M38" s="15"/>
      <c r="N38" s="377"/>
      <c r="O38" s="311"/>
    </row>
    <row r="39" spans="1:15" ht="7.5" customHeight="1">
      <c r="C39" s="10"/>
      <c r="E39" s="16"/>
      <c r="F39" s="331"/>
      <c r="G39" s="311"/>
      <c r="H39" s="311"/>
      <c r="J39" s="340"/>
      <c r="K39" s="340"/>
      <c r="L39" s="15"/>
      <c r="M39" s="15"/>
      <c r="N39" s="377"/>
      <c r="O39" s="311"/>
    </row>
    <row r="40" spans="1:15" ht="7.5" customHeight="1">
      <c r="C40" s="10"/>
      <c r="F40" s="14"/>
    </row>
    <row r="41" spans="1:15" ht="9.75" customHeight="1">
      <c r="C41" s="12"/>
      <c r="D41" s="320" t="s">
        <v>17</v>
      </c>
      <c r="E41" s="348" t="s">
        <v>18</v>
      </c>
      <c r="F41" s="348"/>
      <c r="G41" s="348"/>
      <c r="H41" s="348"/>
      <c r="I41" s="41"/>
      <c r="J41" s="375"/>
      <c r="K41" s="375"/>
      <c r="L41" s="21"/>
      <c r="M41" s="21"/>
      <c r="N41" s="375"/>
      <c r="O41" s="375"/>
    </row>
    <row r="42" spans="1:15" ht="9.75" customHeight="1">
      <c r="C42" s="13"/>
      <c r="D42" s="321"/>
      <c r="E42" s="349"/>
      <c r="F42" s="349"/>
      <c r="G42" s="349"/>
      <c r="H42" s="349"/>
      <c r="I42" s="41"/>
      <c r="J42" s="375"/>
      <c r="K42" s="375"/>
      <c r="L42" s="21"/>
      <c r="M42" s="21"/>
      <c r="N42" s="375"/>
      <c r="O42" s="375"/>
    </row>
    <row r="43" spans="1:15" ht="7.5" customHeight="1">
      <c r="C43" s="10"/>
      <c r="E43" s="10"/>
    </row>
    <row r="44" spans="1:15" ht="7.5" customHeight="1">
      <c r="C44" s="10"/>
      <c r="E44" s="12"/>
      <c r="F44" s="331"/>
      <c r="G44" s="311"/>
      <c r="H44" s="311"/>
      <c r="J44" s="340"/>
      <c r="K44" s="340"/>
      <c r="L44" s="15"/>
      <c r="M44" s="15"/>
      <c r="N44" s="377"/>
      <c r="O44" s="311"/>
    </row>
    <row r="45" spans="1:15" ht="7.5" customHeight="1">
      <c r="C45" s="10"/>
      <c r="E45" s="10"/>
      <c r="F45" s="331"/>
      <c r="G45" s="311"/>
      <c r="H45" s="311"/>
      <c r="J45" s="340"/>
      <c r="K45" s="340"/>
      <c r="L45" s="15"/>
      <c r="M45" s="15"/>
      <c r="N45" s="377"/>
      <c r="O45" s="311"/>
    </row>
    <row r="46" spans="1:15" s="5" customFormat="1" ht="7.5" customHeight="1">
      <c r="A46" s="2"/>
      <c r="B46" s="2"/>
      <c r="C46" s="10"/>
      <c r="D46" s="2"/>
      <c r="E46" s="10"/>
      <c r="F46" s="14"/>
      <c r="G46" s="2"/>
      <c r="H46" s="2"/>
      <c r="I46" s="2"/>
      <c r="N46"/>
      <c r="O46"/>
    </row>
    <row r="47" spans="1:15" s="5" customFormat="1" ht="7.5" customHeight="1">
      <c r="A47" s="2"/>
      <c r="B47" s="2"/>
      <c r="C47" s="10"/>
      <c r="D47" s="2"/>
      <c r="E47" s="12"/>
      <c r="F47" s="331"/>
      <c r="G47" s="311"/>
      <c r="H47" s="311"/>
      <c r="I47" s="2"/>
      <c r="J47" s="340"/>
      <c r="K47" s="340"/>
      <c r="L47" s="15"/>
      <c r="M47" s="15"/>
      <c r="N47" s="377"/>
      <c r="O47" s="311"/>
    </row>
    <row r="48" spans="1:15" ht="7.5" customHeight="1">
      <c r="C48" s="10"/>
      <c r="E48" s="13"/>
      <c r="F48" s="331"/>
      <c r="G48" s="311"/>
      <c r="H48" s="311"/>
      <c r="J48" s="340"/>
      <c r="K48" s="340"/>
      <c r="L48" s="15"/>
      <c r="M48" s="15"/>
      <c r="N48" s="377"/>
      <c r="O48" s="311"/>
    </row>
    <row r="49" spans="3:15" ht="7.5" customHeight="1">
      <c r="C49" s="10"/>
      <c r="E49" s="10"/>
      <c r="F49" s="14"/>
    </row>
    <row r="50" spans="3:15" ht="7.5" customHeight="1">
      <c r="C50" s="10"/>
      <c r="E50" s="12"/>
      <c r="F50" s="331"/>
      <c r="G50" s="311"/>
      <c r="H50" s="311"/>
      <c r="J50" s="340"/>
      <c r="K50" s="340"/>
      <c r="L50" s="15"/>
      <c r="M50" s="15"/>
      <c r="N50" s="377"/>
      <c r="O50" s="311"/>
    </row>
    <row r="51" spans="3:15" ht="7.5" customHeight="1">
      <c r="C51" s="10"/>
      <c r="E51" s="10"/>
      <c r="F51" s="331"/>
      <c r="G51" s="311"/>
      <c r="H51" s="311"/>
      <c r="J51" s="340"/>
      <c r="K51" s="340"/>
      <c r="L51" s="15"/>
      <c r="M51" s="15"/>
      <c r="N51" s="377"/>
      <c r="O51" s="311"/>
    </row>
    <row r="52" spans="3:15" ht="7.5" customHeight="1">
      <c r="C52" s="10"/>
      <c r="E52" s="10"/>
      <c r="F52" s="14"/>
    </row>
    <row r="53" spans="3:15" ht="7.5" customHeight="1">
      <c r="C53" s="10"/>
      <c r="E53" s="12"/>
      <c r="F53" s="331"/>
      <c r="G53" s="311"/>
      <c r="H53" s="311"/>
      <c r="J53" s="340"/>
      <c r="K53" s="340"/>
      <c r="L53" s="15"/>
      <c r="M53" s="15"/>
      <c r="N53" s="377"/>
      <c r="O53" s="311"/>
    </row>
    <row r="54" spans="3:15" ht="7.5" customHeight="1">
      <c r="C54" s="10"/>
      <c r="E54" s="13"/>
      <c r="F54" s="331"/>
      <c r="G54" s="311"/>
      <c r="H54" s="311"/>
      <c r="J54" s="340"/>
      <c r="K54" s="340"/>
      <c r="L54" s="15"/>
      <c r="M54" s="15"/>
      <c r="N54" s="377"/>
      <c r="O54" s="311"/>
    </row>
    <row r="55" spans="3:15" ht="7.5" customHeight="1">
      <c r="C55" s="10"/>
      <c r="E55" s="10"/>
      <c r="F55" s="14"/>
    </row>
    <row r="56" spans="3:15" ht="7.5" customHeight="1">
      <c r="C56" s="10"/>
      <c r="E56" s="12"/>
      <c r="F56" s="331"/>
      <c r="G56" s="311"/>
      <c r="H56" s="311"/>
      <c r="J56" s="340"/>
      <c r="K56" s="340"/>
      <c r="L56" s="15"/>
      <c r="M56" s="15"/>
      <c r="N56" s="377"/>
      <c r="O56" s="311"/>
    </row>
    <row r="57" spans="3:15" ht="7.5" customHeight="1">
      <c r="C57" s="10"/>
      <c r="E57" s="13"/>
      <c r="F57" s="331"/>
      <c r="G57" s="311"/>
      <c r="H57" s="311"/>
      <c r="J57" s="340"/>
      <c r="K57" s="340"/>
      <c r="L57" s="15"/>
      <c r="M57" s="15"/>
      <c r="N57" s="377"/>
      <c r="O57" s="311"/>
    </row>
    <row r="58" spans="3:15" ht="7.5" customHeight="1">
      <c r="C58" s="10"/>
      <c r="E58" s="10"/>
      <c r="F58" s="14"/>
    </row>
    <row r="59" spans="3:15" ht="7.5" customHeight="1">
      <c r="C59" s="10"/>
      <c r="E59" s="12"/>
      <c r="F59" s="331"/>
      <c r="G59" s="311"/>
      <c r="H59" s="311"/>
      <c r="J59" s="340"/>
      <c r="K59" s="340"/>
      <c r="L59" s="15"/>
      <c r="M59" s="15"/>
      <c r="N59" s="377"/>
      <c r="O59" s="311"/>
    </row>
    <row r="60" spans="3:15" ht="7.5" customHeight="1">
      <c r="C60" s="10"/>
      <c r="E60" s="16"/>
      <c r="F60" s="331"/>
      <c r="G60" s="311"/>
      <c r="H60" s="311"/>
      <c r="J60" s="340"/>
      <c r="K60" s="340"/>
      <c r="L60" s="15"/>
      <c r="M60" s="15"/>
      <c r="N60" s="377"/>
      <c r="O60" s="311"/>
    </row>
    <row r="61" spans="3:15" ht="7.5" customHeight="1">
      <c r="C61" s="10"/>
      <c r="F61" s="14"/>
    </row>
    <row r="62" spans="3:15" ht="9.75" customHeight="1">
      <c r="C62" s="12"/>
      <c r="D62" s="320" t="s">
        <v>19</v>
      </c>
      <c r="E62" s="348" t="s">
        <v>20</v>
      </c>
      <c r="F62" s="348"/>
      <c r="G62" s="348"/>
      <c r="H62" s="348"/>
      <c r="I62" s="41"/>
      <c r="J62" s="375"/>
      <c r="K62" s="375"/>
      <c r="L62" s="21"/>
      <c r="M62" s="21"/>
      <c r="N62" s="375"/>
      <c r="O62" s="375"/>
    </row>
    <row r="63" spans="3:15" ht="9.75" customHeight="1">
      <c r="C63" s="13"/>
      <c r="D63" s="321"/>
      <c r="E63" s="349"/>
      <c r="F63" s="349"/>
      <c r="G63" s="349"/>
      <c r="H63" s="349"/>
      <c r="I63" s="41"/>
      <c r="J63" s="375"/>
      <c r="K63" s="375"/>
      <c r="L63" s="21"/>
      <c r="M63" s="21"/>
      <c r="N63" s="375"/>
      <c r="O63" s="375"/>
    </row>
    <row r="64" spans="3:15" ht="7.5" customHeight="1">
      <c r="C64" s="10"/>
      <c r="E64" s="10"/>
    </row>
    <row r="65" spans="3:15" ht="7.5" customHeight="1">
      <c r="C65" s="10"/>
      <c r="E65" s="12"/>
      <c r="F65" s="331"/>
      <c r="G65" s="311"/>
      <c r="H65" s="311"/>
      <c r="J65" s="340"/>
      <c r="K65" s="340"/>
      <c r="L65" s="15"/>
      <c r="M65" s="15"/>
      <c r="N65" s="377"/>
      <c r="O65" s="311"/>
    </row>
    <row r="66" spans="3:15" ht="7.5" customHeight="1">
      <c r="C66" s="10"/>
      <c r="E66" s="10"/>
      <c r="F66" s="331"/>
      <c r="G66" s="311"/>
      <c r="H66" s="311"/>
      <c r="J66" s="340"/>
      <c r="K66" s="340"/>
      <c r="L66" s="15"/>
      <c r="M66" s="15"/>
      <c r="N66" s="377"/>
      <c r="O66" s="311"/>
    </row>
    <row r="67" spans="3:15" ht="7.5" customHeight="1">
      <c r="C67" s="10"/>
      <c r="E67" s="10"/>
      <c r="F67" s="14"/>
    </row>
    <row r="68" spans="3:15" ht="7.5" customHeight="1">
      <c r="C68" s="10"/>
      <c r="E68" s="12"/>
      <c r="F68" s="331"/>
      <c r="G68" s="311"/>
      <c r="H68" s="311"/>
      <c r="J68" s="340"/>
      <c r="K68" s="340"/>
      <c r="L68" s="15"/>
      <c r="M68" s="15"/>
      <c r="N68" s="377"/>
      <c r="O68" s="311"/>
    </row>
    <row r="69" spans="3:15" ht="7.5" customHeight="1">
      <c r="C69" s="10"/>
      <c r="E69" s="10"/>
      <c r="F69" s="331"/>
      <c r="G69" s="311"/>
      <c r="H69" s="311"/>
      <c r="J69" s="340"/>
      <c r="K69" s="340"/>
      <c r="L69" s="15"/>
      <c r="M69" s="15"/>
      <c r="N69" s="377"/>
      <c r="O69" s="311"/>
    </row>
    <row r="70" spans="3:15" ht="7.5" customHeight="1">
      <c r="C70" s="10"/>
      <c r="E70" s="10"/>
      <c r="F70" s="14"/>
    </row>
    <row r="71" spans="3:15" ht="7.5" customHeight="1">
      <c r="C71" s="10"/>
      <c r="E71" s="12"/>
      <c r="F71" s="331"/>
      <c r="G71" s="311"/>
      <c r="H71" s="311"/>
      <c r="J71" s="340"/>
      <c r="K71" s="340"/>
      <c r="L71" s="15"/>
      <c r="M71" s="15"/>
      <c r="N71" s="377"/>
      <c r="O71" s="311"/>
    </row>
    <row r="72" spans="3:15" ht="7.5" customHeight="1">
      <c r="C72" s="10"/>
      <c r="E72" s="13"/>
      <c r="F72" s="331"/>
      <c r="G72" s="311"/>
      <c r="H72" s="311"/>
      <c r="J72" s="340"/>
      <c r="K72" s="340"/>
      <c r="L72" s="15"/>
      <c r="M72" s="15"/>
      <c r="N72" s="377"/>
      <c r="O72" s="311"/>
    </row>
    <row r="73" spans="3:15" ht="7.5" customHeight="1">
      <c r="C73" s="10"/>
      <c r="E73" s="10"/>
      <c r="F73" s="14"/>
    </row>
    <row r="74" spans="3:15" ht="7.5" customHeight="1">
      <c r="C74" s="10"/>
      <c r="E74" s="12"/>
      <c r="F74" s="331"/>
      <c r="G74" s="311"/>
      <c r="H74" s="311"/>
      <c r="J74" s="340"/>
      <c r="K74" s="340"/>
      <c r="L74" s="15"/>
      <c r="M74" s="15"/>
      <c r="N74" s="377"/>
      <c r="O74" s="311"/>
    </row>
    <row r="75" spans="3:15" ht="7.5" customHeight="1">
      <c r="C75" s="10"/>
      <c r="E75" s="13"/>
      <c r="F75" s="331"/>
      <c r="G75" s="311"/>
      <c r="H75" s="311"/>
      <c r="J75" s="340"/>
      <c r="K75" s="340"/>
      <c r="L75" s="15"/>
      <c r="M75" s="15"/>
      <c r="N75" s="377"/>
      <c r="O75" s="311"/>
    </row>
    <row r="76" spans="3:15" ht="7.5" customHeight="1">
      <c r="C76" s="10"/>
      <c r="E76" s="10"/>
      <c r="F76" s="14"/>
    </row>
    <row r="77" spans="3:15" ht="7.5" customHeight="1">
      <c r="C77" s="10"/>
      <c r="E77" s="12"/>
      <c r="F77" s="331"/>
      <c r="G77" s="311"/>
      <c r="H77" s="311"/>
      <c r="J77" s="340"/>
      <c r="K77" s="340"/>
      <c r="L77" s="15"/>
      <c r="M77" s="15"/>
      <c r="N77" s="377"/>
      <c r="O77" s="311"/>
    </row>
    <row r="78" spans="3:15" ht="7.5" customHeight="1">
      <c r="C78" s="10"/>
      <c r="E78" s="16"/>
      <c r="F78" s="331"/>
      <c r="G78" s="311"/>
      <c r="H78" s="311"/>
      <c r="J78" s="340"/>
      <c r="K78" s="340"/>
      <c r="L78" s="15"/>
      <c r="M78" s="15"/>
      <c r="N78" s="377"/>
      <c r="O78" s="311"/>
    </row>
    <row r="79" spans="3:15" ht="7.5" customHeight="1">
      <c r="C79" s="10"/>
      <c r="F79" s="14"/>
    </row>
    <row r="80" spans="3:15" ht="9.75" customHeight="1">
      <c r="C80" s="12"/>
      <c r="D80" s="320" t="s">
        <v>21</v>
      </c>
      <c r="E80" s="348" t="s">
        <v>22</v>
      </c>
      <c r="F80" s="348"/>
      <c r="G80" s="348"/>
      <c r="H80" s="348"/>
      <c r="I80" s="41"/>
      <c r="J80" s="375"/>
      <c r="K80" s="375"/>
      <c r="L80" s="21"/>
      <c r="M80" s="21"/>
      <c r="N80" s="375"/>
      <c r="O80" s="375"/>
    </row>
    <row r="81" spans="3:15" ht="9.75" customHeight="1">
      <c r="C81" s="13"/>
      <c r="D81" s="321"/>
      <c r="E81" s="349"/>
      <c r="F81" s="349"/>
      <c r="G81" s="349"/>
      <c r="H81" s="349"/>
      <c r="I81" s="41"/>
      <c r="J81" s="375"/>
      <c r="K81" s="375"/>
      <c r="L81" s="21"/>
      <c r="M81" s="21"/>
      <c r="N81" s="375"/>
      <c r="O81" s="375"/>
    </row>
    <row r="82" spans="3:15" ht="7.5" customHeight="1">
      <c r="C82" s="10"/>
      <c r="E82" s="10"/>
    </row>
    <row r="83" spans="3:15" ht="7.5" customHeight="1">
      <c r="C83" s="10"/>
      <c r="E83" s="12"/>
      <c r="F83" s="331"/>
      <c r="G83" s="311"/>
      <c r="H83" s="311"/>
      <c r="J83" s="340"/>
      <c r="K83" s="340"/>
      <c r="L83" s="15"/>
      <c r="M83" s="15"/>
      <c r="N83" s="377"/>
      <c r="O83" s="311"/>
    </row>
    <row r="84" spans="3:15" ht="7.5" customHeight="1">
      <c r="C84" s="10"/>
      <c r="E84" s="10"/>
      <c r="F84" s="331"/>
      <c r="G84" s="311"/>
      <c r="H84" s="311"/>
      <c r="J84" s="340"/>
      <c r="K84" s="340"/>
      <c r="L84" s="15"/>
      <c r="M84" s="15"/>
      <c r="N84" s="377"/>
      <c r="O84" s="311"/>
    </row>
    <row r="85" spans="3:15" ht="7.5" customHeight="1">
      <c r="C85" s="10"/>
      <c r="E85" s="10"/>
      <c r="F85" s="14"/>
    </row>
    <row r="86" spans="3:15" ht="7.5" customHeight="1">
      <c r="C86" s="10"/>
      <c r="E86" s="12"/>
      <c r="F86" s="331"/>
      <c r="G86" s="311"/>
      <c r="H86" s="311"/>
      <c r="J86" s="340"/>
      <c r="K86" s="340"/>
      <c r="L86" s="15"/>
      <c r="M86" s="15"/>
      <c r="N86" s="377"/>
      <c r="O86" s="311"/>
    </row>
    <row r="87" spans="3:15" ht="7.5" customHeight="1">
      <c r="C87" s="10"/>
      <c r="E87" s="10"/>
      <c r="F87" s="331"/>
      <c r="G87" s="311"/>
      <c r="H87" s="311"/>
      <c r="J87" s="340"/>
      <c r="K87" s="340"/>
      <c r="L87" s="15"/>
      <c r="M87" s="15"/>
      <c r="N87" s="377"/>
      <c r="O87" s="311"/>
    </row>
    <row r="88" spans="3:15" ht="7.5" customHeight="1">
      <c r="C88" s="10"/>
      <c r="E88" s="10"/>
      <c r="F88" s="14"/>
    </row>
    <row r="89" spans="3:15" ht="7.5" customHeight="1">
      <c r="C89" s="10"/>
      <c r="E89" s="12"/>
      <c r="F89" s="331"/>
      <c r="G89" s="311"/>
      <c r="H89" s="311"/>
      <c r="J89" s="340"/>
      <c r="K89" s="340"/>
      <c r="L89" s="15"/>
      <c r="M89" s="15"/>
      <c r="N89" s="377"/>
      <c r="O89" s="311"/>
    </row>
    <row r="90" spans="3:15" ht="7.5" customHeight="1">
      <c r="C90" s="10"/>
      <c r="E90" s="13"/>
      <c r="F90" s="331"/>
      <c r="G90" s="311"/>
      <c r="H90" s="311"/>
      <c r="J90" s="340"/>
      <c r="K90" s="340"/>
      <c r="L90" s="15"/>
      <c r="M90" s="15"/>
      <c r="N90" s="377"/>
      <c r="O90" s="311"/>
    </row>
    <row r="91" spans="3:15" ht="7.5" customHeight="1">
      <c r="C91" s="10"/>
      <c r="E91" s="10"/>
      <c r="F91" s="14"/>
    </row>
    <row r="92" spans="3:15" ht="7.5" customHeight="1">
      <c r="C92" s="10"/>
      <c r="E92" s="12"/>
      <c r="F92" s="331"/>
      <c r="G92" s="311"/>
      <c r="H92" s="311"/>
      <c r="J92" s="340"/>
      <c r="K92" s="340"/>
      <c r="L92" s="15"/>
      <c r="M92" s="15"/>
      <c r="N92" s="377"/>
      <c r="O92" s="311"/>
    </row>
    <row r="93" spans="3:15" ht="7.5" customHeight="1">
      <c r="C93" s="10"/>
      <c r="E93" s="13"/>
      <c r="F93" s="331"/>
      <c r="G93" s="311"/>
      <c r="H93" s="311"/>
      <c r="J93" s="340"/>
      <c r="K93" s="340"/>
      <c r="L93" s="15"/>
      <c r="M93" s="15"/>
      <c r="N93" s="377"/>
      <c r="O93" s="311"/>
    </row>
    <row r="94" spans="3:15" ht="7.5" customHeight="1">
      <c r="C94" s="10"/>
      <c r="E94" s="10"/>
      <c r="F94" s="14"/>
    </row>
    <row r="95" spans="3:15" ht="7.5" customHeight="1">
      <c r="C95" s="10"/>
      <c r="E95" s="12"/>
      <c r="F95" s="331"/>
      <c r="G95" s="311"/>
      <c r="H95" s="311"/>
      <c r="J95" s="340"/>
      <c r="K95" s="340"/>
      <c r="L95" s="15"/>
      <c r="M95" s="15"/>
      <c r="N95" s="377"/>
      <c r="O95" s="311"/>
    </row>
    <row r="96" spans="3:15" ht="7.5" customHeight="1">
      <c r="C96" s="10"/>
      <c r="E96" s="13"/>
      <c r="F96" s="331"/>
      <c r="G96" s="311"/>
      <c r="H96" s="311"/>
      <c r="J96" s="340"/>
      <c r="K96" s="340"/>
      <c r="L96" s="15"/>
      <c r="M96" s="15"/>
      <c r="N96" s="377"/>
      <c r="O96" s="311"/>
    </row>
    <row r="97" spans="1:15" ht="7.5" customHeight="1">
      <c r="C97" s="10"/>
      <c r="E97" s="10"/>
      <c r="F97" s="14"/>
    </row>
    <row r="98" spans="1:15" ht="7.5" customHeight="1">
      <c r="C98" s="10"/>
      <c r="E98" s="12"/>
      <c r="F98" s="331"/>
      <c r="G98" s="311"/>
      <c r="H98" s="311"/>
      <c r="J98" s="340"/>
      <c r="K98" s="340"/>
      <c r="L98" s="15"/>
      <c r="M98" s="15"/>
      <c r="N98" s="377"/>
      <c r="O98" s="311"/>
    </row>
    <row r="99" spans="1:15" ht="7.5" customHeight="1">
      <c r="C99" s="10"/>
      <c r="E99" s="16"/>
      <c r="F99" s="331"/>
      <c r="G99" s="311"/>
      <c r="H99" s="311"/>
      <c r="J99" s="340"/>
      <c r="K99" s="340"/>
      <c r="L99" s="15"/>
      <c r="M99" s="15"/>
      <c r="N99" s="377"/>
      <c r="O99" s="311"/>
    </row>
    <row r="100" spans="1:15" ht="6.75" customHeight="1">
      <c r="C100" s="10"/>
    </row>
    <row r="101" spans="1:15" ht="9.75" customHeight="1">
      <c r="C101" s="12"/>
      <c r="D101" s="320" t="s">
        <v>23</v>
      </c>
      <c r="E101" s="322" t="s">
        <v>24</v>
      </c>
      <c r="F101" s="322"/>
      <c r="G101" s="322"/>
      <c r="H101" s="322"/>
      <c r="I101" s="41"/>
      <c r="J101" s="375"/>
      <c r="K101" s="375"/>
      <c r="L101" s="21"/>
      <c r="M101" s="21"/>
      <c r="N101" s="375"/>
      <c r="O101" s="375"/>
    </row>
    <row r="102" spans="1:15" ht="9.75" customHeight="1">
      <c r="C102" s="13"/>
      <c r="D102" s="321"/>
      <c r="E102" s="324"/>
      <c r="F102" s="324"/>
      <c r="G102" s="324"/>
      <c r="H102" s="324"/>
      <c r="I102" s="41"/>
      <c r="J102" s="375"/>
      <c r="K102" s="375"/>
      <c r="L102" s="21"/>
      <c r="M102" s="21"/>
      <c r="N102" s="375"/>
      <c r="O102" s="375"/>
    </row>
    <row r="103" spans="1:15" ht="7.5" customHeight="1">
      <c r="C103" s="10"/>
      <c r="E103" s="10"/>
    </row>
    <row r="104" spans="1:15" ht="7.5" customHeight="1">
      <c r="C104" s="10"/>
      <c r="E104" s="12"/>
      <c r="F104" s="379" t="s">
        <v>142</v>
      </c>
      <c r="G104" s="380"/>
      <c r="H104" s="380"/>
      <c r="J104" s="312">
        <v>6716</v>
      </c>
      <c r="K104" s="313"/>
      <c r="L104" s="312">
        <f>J104+K104</f>
        <v>6716</v>
      </c>
      <c r="M104" s="319"/>
      <c r="N104" s="377"/>
      <c r="O104" s="378" t="s">
        <v>143</v>
      </c>
    </row>
    <row r="105" spans="1:15" ht="7.5" customHeight="1">
      <c r="C105" s="10"/>
      <c r="E105" s="10"/>
      <c r="F105" s="381"/>
      <c r="G105" s="380"/>
      <c r="H105" s="380"/>
      <c r="J105" s="312"/>
      <c r="K105" s="313"/>
      <c r="L105" s="312">
        <f>J105+K105</f>
        <v>0</v>
      </c>
      <c r="M105" s="319"/>
      <c r="N105" s="377"/>
      <c r="O105" s="378"/>
    </row>
    <row r="106" spans="1:15" ht="7.5" customHeight="1">
      <c r="C106" s="10"/>
      <c r="E106" s="10"/>
      <c r="F106" s="14"/>
      <c r="J106" s="26"/>
      <c r="K106" s="26"/>
      <c r="L106" s="26"/>
    </row>
    <row r="107" spans="1:15" s="5" customFormat="1" ht="7.5" customHeight="1">
      <c r="A107" s="2"/>
      <c r="B107" s="2"/>
      <c r="C107" s="10"/>
      <c r="D107" s="2"/>
      <c r="E107" s="12"/>
      <c r="F107" s="379" t="s">
        <v>144</v>
      </c>
      <c r="G107" s="380"/>
      <c r="H107" s="380"/>
      <c r="I107" s="2"/>
      <c r="J107" s="312">
        <v>2935</v>
      </c>
      <c r="K107" s="313">
        <v>3252</v>
      </c>
      <c r="L107" s="312">
        <f>J107+K107</f>
        <v>6187</v>
      </c>
      <c r="M107" s="319"/>
      <c r="N107" s="377"/>
      <c r="O107" s="378" t="s">
        <v>145</v>
      </c>
    </row>
    <row r="108" spans="1:15" s="5" customFormat="1" ht="7.5" customHeight="1">
      <c r="A108" s="2"/>
      <c r="B108" s="2"/>
      <c r="C108" s="10"/>
      <c r="D108" s="2"/>
      <c r="E108" s="10"/>
      <c r="F108" s="381"/>
      <c r="G108" s="380"/>
      <c r="H108" s="380"/>
      <c r="I108" s="2"/>
      <c r="J108" s="312"/>
      <c r="K108" s="313"/>
      <c r="L108" s="312">
        <f>J108+K108</f>
        <v>0</v>
      </c>
      <c r="M108" s="319"/>
      <c r="N108" s="377"/>
      <c r="O108" s="378"/>
    </row>
    <row r="109" spans="1:15" s="5" customFormat="1" ht="7.5" customHeight="1">
      <c r="A109" s="2"/>
      <c r="B109" s="2"/>
      <c r="C109" s="10"/>
      <c r="D109" s="2"/>
      <c r="E109" s="10"/>
      <c r="F109" s="14"/>
      <c r="G109" s="2"/>
      <c r="H109" s="2"/>
      <c r="I109" s="2"/>
      <c r="J109" s="26"/>
      <c r="K109" s="26"/>
      <c r="L109" s="26"/>
      <c r="N109"/>
      <c r="O109"/>
    </row>
    <row r="110" spans="1:15" s="5" customFormat="1" ht="8.25" customHeight="1">
      <c r="A110" s="2"/>
      <c r="B110" s="2"/>
      <c r="C110" s="10"/>
      <c r="D110" s="2"/>
      <c r="E110" s="12"/>
      <c r="F110" s="379" t="s">
        <v>173</v>
      </c>
      <c r="G110" s="379"/>
      <c r="H110" s="379"/>
      <c r="I110" s="2"/>
      <c r="J110" s="373"/>
      <c r="K110" s="374"/>
      <c r="L110" s="373"/>
      <c r="M110" s="382">
        <v>3881</v>
      </c>
      <c r="N110" s="377"/>
      <c r="O110" s="378" t="s">
        <v>175</v>
      </c>
    </row>
    <row r="111" spans="1:15" s="5" customFormat="1" ht="8.25" customHeight="1">
      <c r="A111" s="2"/>
      <c r="B111" s="2"/>
      <c r="C111" s="10"/>
      <c r="D111" s="2"/>
      <c r="E111" s="13"/>
      <c r="F111" s="379"/>
      <c r="G111" s="379"/>
      <c r="H111" s="379"/>
      <c r="I111" s="2"/>
      <c r="J111" s="373"/>
      <c r="K111" s="374"/>
      <c r="L111" s="373"/>
      <c r="M111" s="382"/>
      <c r="N111" s="377"/>
      <c r="O111" s="378"/>
    </row>
    <row r="112" spans="1:15" s="5" customFormat="1" ht="7.5" customHeight="1">
      <c r="A112" s="2"/>
      <c r="B112" s="2"/>
      <c r="C112" s="10"/>
      <c r="D112" s="2"/>
      <c r="E112" s="10"/>
      <c r="F112" s="14"/>
      <c r="G112" s="2"/>
      <c r="H112" s="2"/>
      <c r="I112" s="2"/>
      <c r="J112" s="26"/>
      <c r="K112" s="26"/>
      <c r="L112" s="26"/>
      <c r="N112"/>
      <c r="O112"/>
    </row>
    <row r="113" spans="1:15" s="5" customFormat="1" ht="7.5" customHeight="1">
      <c r="A113" s="2"/>
      <c r="B113" s="2"/>
      <c r="C113" s="10"/>
      <c r="D113" s="2"/>
      <c r="E113" s="12"/>
      <c r="F113" s="331"/>
      <c r="G113" s="311"/>
      <c r="H113" s="311"/>
      <c r="I113" s="2"/>
      <c r="J113" s="384"/>
      <c r="K113" s="384"/>
      <c r="L113" s="46"/>
      <c r="M113" s="15"/>
      <c r="N113" s="377"/>
      <c r="O113" s="311"/>
    </row>
    <row r="114" spans="1:15" ht="7.5" customHeight="1">
      <c r="C114" s="10"/>
      <c r="E114" s="13"/>
      <c r="F114" s="331"/>
      <c r="G114" s="311"/>
      <c r="H114" s="311"/>
      <c r="J114" s="384"/>
      <c r="K114" s="384"/>
      <c r="L114" s="46"/>
      <c r="M114" s="15"/>
      <c r="N114" s="377"/>
      <c r="O114" s="311"/>
    </row>
    <row r="115" spans="1:15" s="5" customFormat="1" ht="7.5" customHeight="1">
      <c r="A115" s="2"/>
      <c r="B115" s="2"/>
      <c r="C115" s="10"/>
      <c r="D115" s="2"/>
      <c r="E115" s="10"/>
      <c r="F115" s="14"/>
      <c r="G115" s="2"/>
      <c r="H115" s="2"/>
      <c r="I115" s="2"/>
      <c r="J115" s="26"/>
      <c r="K115" s="26"/>
      <c r="L115" s="26"/>
      <c r="N115"/>
      <c r="O115"/>
    </row>
    <row r="116" spans="1:15" s="5" customFormat="1" ht="7.5" customHeight="1">
      <c r="A116" s="2"/>
      <c r="B116" s="2"/>
      <c r="C116" s="10"/>
      <c r="D116" s="2"/>
      <c r="E116" s="12"/>
      <c r="F116" s="331"/>
      <c r="G116" s="311"/>
      <c r="H116" s="311"/>
      <c r="I116" s="2"/>
      <c r="J116" s="384"/>
      <c r="K116" s="384"/>
      <c r="L116" s="46"/>
      <c r="M116" s="15"/>
      <c r="N116" s="377"/>
      <c r="O116" s="311"/>
    </row>
    <row r="117" spans="1:15" ht="7.5" customHeight="1">
      <c r="C117" s="10"/>
      <c r="E117" s="16"/>
      <c r="F117" s="331"/>
      <c r="G117" s="311"/>
      <c r="H117" s="311"/>
      <c r="J117" s="384"/>
      <c r="K117" s="384"/>
      <c r="L117" s="46"/>
      <c r="M117" s="15"/>
      <c r="N117" s="377"/>
      <c r="O117" s="311"/>
    </row>
    <row r="118" spans="1:15" ht="6" customHeight="1">
      <c r="C118" s="10"/>
      <c r="J118" s="26"/>
      <c r="K118" s="26"/>
      <c r="L118" s="26"/>
    </row>
    <row r="119" spans="1:15" ht="9.75" customHeight="1">
      <c r="C119" s="12"/>
      <c r="D119" s="320" t="s">
        <v>25</v>
      </c>
      <c r="E119" s="348" t="s">
        <v>146</v>
      </c>
      <c r="F119" s="348"/>
      <c r="G119" s="348"/>
      <c r="H119" s="348"/>
      <c r="I119" s="41"/>
      <c r="J119" s="383"/>
      <c r="K119" s="383"/>
      <c r="L119" s="27"/>
      <c r="M119" s="21"/>
      <c r="N119" s="375"/>
      <c r="O119" s="375"/>
    </row>
    <row r="120" spans="1:15" ht="9.75" customHeight="1">
      <c r="C120" s="16"/>
      <c r="D120" s="321"/>
      <c r="E120" s="349"/>
      <c r="F120" s="349"/>
      <c r="G120" s="349"/>
      <c r="H120" s="349"/>
      <c r="I120" s="41"/>
      <c r="J120" s="383"/>
      <c r="K120" s="383"/>
      <c r="L120" s="27"/>
      <c r="M120" s="21"/>
      <c r="N120" s="375"/>
      <c r="O120" s="375"/>
    </row>
    <row r="121" spans="1:15" ht="7.5" customHeight="1">
      <c r="E121" s="10"/>
      <c r="J121" s="26"/>
      <c r="K121" s="26"/>
      <c r="L121" s="26"/>
    </row>
    <row r="122" spans="1:15" ht="7.5" customHeight="1">
      <c r="E122" s="12"/>
      <c r="F122" s="379" t="s">
        <v>147</v>
      </c>
      <c r="G122" s="380"/>
      <c r="H122" s="380"/>
      <c r="J122" s="312">
        <v>4269</v>
      </c>
      <c r="K122" s="313"/>
      <c r="L122" s="312">
        <f>J122+K122</f>
        <v>4269</v>
      </c>
      <c r="M122" s="15"/>
      <c r="N122" s="377"/>
      <c r="O122" s="378" t="s">
        <v>148</v>
      </c>
    </row>
    <row r="123" spans="1:15" ht="7.5" customHeight="1">
      <c r="E123" s="10"/>
      <c r="F123" s="381"/>
      <c r="G123" s="380"/>
      <c r="H123" s="380"/>
      <c r="J123" s="312"/>
      <c r="K123" s="313"/>
      <c r="L123" s="312">
        <f>J123+K123</f>
        <v>0</v>
      </c>
      <c r="M123" s="15"/>
      <c r="N123" s="377"/>
      <c r="O123" s="378"/>
    </row>
    <row r="124" spans="1:15" ht="7.5" customHeight="1">
      <c r="E124" s="10"/>
      <c r="F124" s="14"/>
    </row>
    <row r="125" spans="1:15" s="5" customFormat="1" ht="7.5" customHeight="1">
      <c r="A125" s="2"/>
      <c r="B125" s="2"/>
      <c r="C125" s="2"/>
      <c r="D125" s="2"/>
      <c r="E125" s="12"/>
      <c r="F125" s="379" t="s">
        <v>174</v>
      </c>
      <c r="G125" s="379"/>
      <c r="H125" s="379"/>
      <c r="I125" s="2"/>
      <c r="J125" s="373"/>
      <c r="K125" s="374"/>
      <c r="L125" s="373"/>
      <c r="M125" s="382">
        <v>15600</v>
      </c>
      <c r="N125" s="377"/>
      <c r="O125" s="378" t="s">
        <v>176</v>
      </c>
    </row>
    <row r="126" spans="1:15" s="5" customFormat="1" ht="7.5" customHeight="1">
      <c r="A126" s="2"/>
      <c r="B126" s="2"/>
      <c r="C126" s="2"/>
      <c r="D126" s="2"/>
      <c r="E126" s="10"/>
      <c r="F126" s="379"/>
      <c r="G126" s="379"/>
      <c r="H126" s="379"/>
      <c r="I126" s="2"/>
      <c r="J126" s="373"/>
      <c r="K126" s="374"/>
      <c r="L126" s="373"/>
      <c r="M126" s="382"/>
      <c r="N126" s="377"/>
      <c r="O126" s="378"/>
    </row>
    <row r="127" spans="1:15" s="5" customFormat="1" ht="7.5" customHeight="1">
      <c r="A127" s="2"/>
      <c r="B127" s="2"/>
      <c r="C127" s="2"/>
      <c r="D127" s="2"/>
      <c r="E127" s="10"/>
      <c r="F127" s="14"/>
      <c r="G127" s="2"/>
      <c r="H127" s="2"/>
      <c r="I127" s="2"/>
      <c r="N127"/>
      <c r="O127"/>
    </row>
    <row r="128" spans="1:15" s="5" customFormat="1" ht="8.25" customHeight="1">
      <c r="A128" s="2"/>
      <c r="B128" s="2"/>
      <c r="C128" s="2"/>
      <c r="D128" s="2"/>
      <c r="E128" s="12"/>
      <c r="F128" s="359"/>
      <c r="G128" s="311"/>
      <c r="H128" s="311"/>
      <c r="I128" s="2"/>
      <c r="J128" s="340"/>
      <c r="K128" s="340"/>
      <c r="L128" s="15"/>
      <c r="M128" s="15"/>
      <c r="N128" s="377"/>
      <c r="O128" s="311"/>
    </row>
    <row r="129" spans="1:15" s="5" customFormat="1" ht="8.25" customHeight="1">
      <c r="A129" s="2"/>
      <c r="B129" s="2"/>
      <c r="C129" s="2"/>
      <c r="D129" s="2"/>
      <c r="E129" s="13"/>
      <c r="F129" s="331"/>
      <c r="G129" s="311"/>
      <c r="H129" s="311"/>
      <c r="I129" s="2"/>
      <c r="J129" s="340"/>
      <c r="K129" s="340"/>
      <c r="L129" s="15"/>
      <c r="M129" s="15"/>
      <c r="N129" s="377"/>
      <c r="O129" s="311"/>
    </row>
    <row r="130" spans="1:15" s="5" customFormat="1" ht="7.5" customHeight="1">
      <c r="A130" s="2"/>
      <c r="B130" s="2"/>
      <c r="C130" s="2"/>
      <c r="D130" s="2"/>
      <c r="E130" s="10"/>
      <c r="F130" s="14"/>
      <c r="G130" s="2"/>
      <c r="H130" s="2"/>
      <c r="I130" s="2"/>
      <c r="N130"/>
      <c r="O130"/>
    </row>
    <row r="131" spans="1:15" s="5" customFormat="1" ht="7.5" customHeight="1">
      <c r="A131" s="2"/>
      <c r="B131" s="2"/>
      <c r="C131" s="2"/>
      <c r="D131" s="2"/>
      <c r="E131" s="12"/>
      <c r="F131" s="331"/>
      <c r="G131" s="311"/>
      <c r="H131" s="311"/>
      <c r="I131" s="2"/>
      <c r="J131" s="340"/>
      <c r="K131" s="340"/>
      <c r="L131" s="15"/>
      <c r="M131" s="15"/>
      <c r="N131" s="377"/>
      <c r="O131" s="311"/>
    </row>
    <row r="132" spans="1:15" ht="7.5" customHeight="1">
      <c r="E132" s="13"/>
      <c r="F132" s="331"/>
      <c r="G132" s="311"/>
      <c r="H132" s="311"/>
      <c r="J132" s="340"/>
      <c r="K132" s="340"/>
      <c r="L132" s="15"/>
      <c r="M132" s="15"/>
      <c r="N132" s="377"/>
      <c r="O132" s="311"/>
    </row>
    <row r="133" spans="1:15" ht="6.75" customHeight="1">
      <c r="E133" s="10"/>
    </row>
    <row r="134" spans="1:15" ht="9.75" customHeight="1">
      <c r="D134" s="337"/>
      <c r="E134" s="12"/>
      <c r="F134" s="331"/>
      <c r="G134" s="311"/>
      <c r="H134" s="311"/>
      <c r="J134" s="340"/>
      <c r="K134" s="340"/>
      <c r="L134" s="15"/>
      <c r="M134" s="15"/>
      <c r="N134" s="377"/>
      <c r="O134" s="311"/>
    </row>
    <row r="135" spans="1:15" ht="9.75" customHeight="1">
      <c r="D135" s="337"/>
      <c r="E135" s="16"/>
      <c r="F135" s="331"/>
      <c r="G135" s="311"/>
      <c r="H135" s="311"/>
      <c r="J135" s="340"/>
      <c r="K135" s="340"/>
      <c r="L135" s="15"/>
      <c r="M135" s="15"/>
      <c r="N135" s="377"/>
      <c r="O135" s="311"/>
    </row>
    <row r="136" spans="1:15" ht="7.5" customHeight="1"/>
    <row r="137" spans="1:15" ht="7.5" customHeight="1">
      <c r="F137" s="365"/>
      <c r="G137" s="385"/>
      <c r="H137" s="385"/>
      <c r="I137" s="385"/>
      <c r="J137" s="386">
        <f>SUM(J11:J136)</f>
        <v>13920</v>
      </c>
      <c r="K137" s="386">
        <f>SUM(K11:K136)</f>
        <v>3252</v>
      </c>
      <c r="L137" s="386">
        <f>SUM(L11:L136)</f>
        <v>17172</v>
      </c>
      <c r="M137" s="386">
        <f>SUM(M11:M136)</f>
        <v>19481</v>
      </c>
      <c r="N137" s="377"/>
      <c r="O137" s="377"/>
    </row>
    <row r="138" spans="1:15" ht="7.5" customHeight="1">
      <c r="F138" s="351"/>
      <c r="G138" s="385"/>
      <c r="H138" s="385"/>
      <c r="I138" s="385"/>
      <c r="J138" s="386"/>
      <c r="K138" s="386"/>
      <c r="L138" s="386"/>
      <c r="M138" s="386"/>
      <c r="N138" s="377"/>
      <c r="O138" s="377"/>
    </row>
    <row r="139" spans="1:15" ht="7.5" customHeight="1">
      <c r="F139" s="14"/>
      <c r="G139" s="352" t="s">
        <v>26</v>
      </c>
      <c r="H139" s="352"/>
    </row>
    <row r="140" spans="1:15" ht="7.5" customHeight="1">
      <c r="D140" s="337"/>
      <c r="G140" s="352"/>
      <c r="H140" s="352"/>
      <c r="J140" s="377"/>
      <c r="K140" s="377"/>
      <c r="L140" s="17"/>
      <c r="M140" s="17"/>
      <c r="N140" s="377"/>
      <c r="O140" s="377"/>
    </row>
    <row r="141" spans="1:15" ht="7.5" customHeight="1">
      <c r="D141" s="337"/>
      <c r="F141" s="18"/>
      <c r="J141" s="377"/>
      <c r="K141" s="377"/>
      <c r="L141" s="17"/>
      <c r="M141" s="17"/>
      <c r="N141" s="377"/>
      <c r="O141" s="377"/>
    </row>
    <row r="142" spans="1:15" ht="7.5" customHeight="1">
      <c r="F142" s="14"/>
    </row>
    <row r="143" spans="1:15" ht="7.5" customHeight="1">
      <c r="F143" s="365"/>
      <c r="G143" s="385"/>
      <c r="H143" s="385"/>
      <c r="I143" s="385"/>
      <c r="J143" s="377"/>
      <c r="K143" s="377"/>
      <c r="L143" s="17"/>
      <c r="M143" s="17"/>
      <c r="N143" s="377"/>
      <c r="O143" s="377"/>
    </row>
    <row r="144" spans="1:15" ht="7.5" customHeight="1">
      <c r="F144" s="351"/>
      <c r="G144" s="385"/>
      <c r="H144" s="385"/>
      <c r="I144" s="385"/>
      <c r="J144" s="377"/>
      <c r="K144" s="377"/>
      <c r="L144" s="17"/>
      <c r="M144" s="17"/>
      <c r="N144" s="377"/>
      <c r="O144" s="377"/>
    </row>
    <row r="145" spans="6:15" ht="7.5" customHeight="1"/>
    <row r="146" spans="6:15" ht="7.5" customHeight="1">
      <c r="F146" s="365"/>
      <c r="G146" s="385"/>
      <c r="H146" s="385"/>
      <c r="I146" s="385"/>
      <c r="J146" s="377"/>
      <c r="K146" s="377"/>
      <c r="L146" s="17"/>
      <c r="M146" s="17"/>
      <c r="N146" s="377"/>
      <c r="O146" s="377"/>
    </row>
    <row r="147" spans="6:15" ht="7.5" customHeight="1">
      <c r="F147" s="351"/>
      <c r="G147" s="385"/>
      <c r="H147" s="385"/>
      <c r="I147" s="385"/>
      <c r="J147" s="377"/>
      <c r="K147" s="377"/>
      <c r="L147" s="17"/>
      <c r="M147" s="17"/>
      <c r="N147" s="377"/>
      <c r="O147" s="377"/>
    </row>
    <row r="148" spans="6:15" ht="7.5" customHeight="1">
      <c r="F148" s="14"/>
    </row>
    <row r="149" spans="6:15" ht="7.5" customHeight="1">
      <c r="F149" s="365"/>
      <c r="G149" s="385"/>
      <c r="H149" s="385"/>
      <c r="I149" s="385"/>
      <c r="J149" s="377"/>
      <c r="K149" s="337"/>
      <c r="L149" s="337"/>
      <c r="M149" s="337"/>
      <c r="N149" s="337"/>
      <c r="O149" s="377"/>
    </row>
    <row r="150" spans="6:15" ht="7.5" customHeight="1">
      <c r="F150" s="351"/>
      <c r="G150" s="385"/>
      <c r="H150" s="385"/>
      <c r="I150" s="385"/>
      <c r="J150" s="377"/>
      <c r="K150" s="337"/>
      <c r="L150" s="337"/>
      <c r="M150" s="337"/>
      <c r="N150" s="337"/>
      <c r="O150" s="377"/>
    </row>
    <row r="151" spans="6:15" ht="7.5" customHeight="1">
      <c r="F151" s="14"/>
    </row>
    <row r="152" spans="6:15" ht="7.5" customHeight="1">
      <c r="F152" s="365"/>
      <c r="G152" s="385"/>
      <c r="H152" s="385"/>
      <c r="I152" s="385"/>
      <c r="J152" s="377"/>
      <c r="K152" s="377"/>
      <c r="L152" s="17"/>
      <c r="M152" s="17"/>
      <c r="N152" s="377"/>
      <c r="O152" s="377"/>
    </row>
    <row r="153" spans="6:15" ht="7.5" customHeight="1">
      <c r="F153" s="351"/>
      <c r="G153" s="385"/>
      <c r="H153" s="385"/>
      <c r="I153" s="385"/>
      <c r="J153" s="377"/>
      <c r="K153" s="377"/>
      <c r="L153" s="17"/>
      <c r="M153" s="17"/>
      <c r="N153" s="377"/>
      <c r="O153" s="377"/>
    </row>
    <row r="154" spans="6:15" ht="7.5" customHeight="1">
      <c r="F154" s="14"/>
    </row>
    <row r="155" spans="6:15" ht="7.5" customHeight="1">
      <c r="F155" s="365"/>
      <c r="G155" s="385"/>
      <c r="H155" s="385"/>
      <c r="I155" s="385"/>
      <c r="J155" s="377"/>
      <c r="K155" s="377"/>
      <c r="L155" s="17"/>
      <c r="M155" s="17"/>
      <c r="N155" s="377"/>
      <c r="O155" s="377"/>
    </row>
    <row r="156" spans="6:15" ht="7.5" customHeight="1">
      <c r="F156" s="365"/>
      <c r="G156" s="385"/>
      <c r="H156" s="385"/>
      <c r="I156" s="385"/>
      <c r="J156" s="377"/>
      <c r="K156" s="377"/>
      <c r="L156" s="17"/>
      <c r="M156" s="17"/>
      <c r="N156" s="377"/>
      <c r="O156" s="377"/>
    </row>
    <row r="157" spans="6:15" ht="7.5" customHeight="1">
      <c r="F157" s="14"/>
    </row>
    <row r="158" spans="6:15" ht="7.5" customHeight="1">
      <c r="F158" s="365"/>
      <c r="G158" s="385"/>
      <c r="H158" s="385"/>
      <c r="I158" s="385"/>
      <c r="J158" s="377"/>
      <c r="K158" s="377"/>
      <c r="L158" s="17"/>
      <c r="M158" s="17"/>
      <c r="N158" s="377"/>
      <c r="O158" s="377"/>
    </row>
    <row r="159" spans="6:15" ht="7.5" customHeight="1">
      <c r="F159" s="365"/>
      <c r="G159" s="385"/>
      <c r="H159" s="385"/>
      <c r="I159" s="385"/>
      <c r="J159" s="377"/>
      <c r="K159" s="377"/>
      <c r="L159" s="17"/>
      <c r="M159" s="17"/>
      <c r="N159" s="377"/>
      <c r="O159" s="377"/>
    </row>
    <row r="160" spans="6:15" ht="7.5" customHeight="1">
      <c r="F160" s="14"/>
    </row>
    <row r="161" spans="1:15" ht="7.5" customHeight="1">
      <c r="F161" s="365"/>
      <c r="G161" s="385"/>
      <c r="H161" s="385"/>
      <c r="I161" s="385"/>
      <c r="J161" s="377"/>
      <c r="K161" s="377"/>
      <c r="L161" s="17"/>
      <c r="M161" s="17"/>
      <c r="N161" s="377"/>
      <c r="O161" s="377"/>
    </row>
    <row r="162" spans="1:15" ht="7.5" customHeight="1">
      <c r="F162" s="365"/>
      <c r="G162" s="385"/>
      <c r="H162" s="385"/>
      <c r="I162" s="385"/>
      <c r="J162" s="377"/>
      <c r="K162" s="377"/>
      <c r="L162" s="17"/>
      <c r="M162" s="17"/>
      <c r="N162" s="377"/>
      <c r="O162" s="377"/>
    </row>
    <row r="163" spans="1:15" ht="7.5" customHeight="1">
      <c r="F163" s="14"/>
    </row>
    <row r="164" spans="1:15" ht="7.5" customHeight="1">
      <c r="F164" s="365"/>
      <c r="G164" s="385"/>
      <c r="H164" s="385"/>
      <c r="I164" s="385"/>
      <c r="J164" s="377"/>
      <c r="K164" s="377"/>
      <c r="L164" s="17"/>
      <c r="M164" s="17"/>
      <c r="N164" s="377"/>
      <c r="O164" s="377"/>
    </row>
    <row r="165" spans="1:15" ht="7.5" customHeight="1">
      <c r="F165" s="365"/>
      <c r="G165" s="385"/>
      <c r="H165" s="385"/>
      <c r="I165" s="385"/>
      <c r="J165" s="377"/>
      <c r="K165" s="377"/>
      <c r="L165" s="17"/>
      <c r="M165" s="17"/>
      <c r="N165" s="377"/>
      <c r="O165" s="377"/>
    </row>
    <row r="166" spans="1:15" ht="7.5" customHeight="1">
      <c r="F166" s="14"/>
    </row>
    <row r="167" spans="1:15" ht="7.5" customHeight="1">
      <c r="F167" s="365"/>
      <c r="G167" s="385"/>
      <c r="H167" s="385"/>
      <c r="I167" s="385"/>
      <c r="J167" s="377"/>
      <c r="K167" s="377"/>
      <c r="L167" s="17"/>
      <c r="M167" s="17"/>
      <c r="N167" s="377"/>
      <c r="O167" s="377"/>
    </row>
    <row r="168" spans="1:15" ht="7.5" customHeight="1">
      <c r="F168" s="365"/>
      <c r="G168" s="385"/>
      <c r="H168" s="385"/>
      <c r="I168" s="385"/>
      <c r="J168" s="377"/>
      <c r="K168" s="377"/>
      <c r="L168" s="17"/>
      <c r="M168" s="17"/>
      <c r="N168" s="377"/>
      <c r="O168" s="377"/>
    </row>
    <row r="169" spans="1:15">
      <c r="J169" s="371"/>
      <c r="K169" s="371"/>
      <c r="L169" s="11"/>
      <c r="M169" s="11"/>
    </row>
    <row r="170" spans="1:15" s="5" customFormat="1" ht="7.5" customHeight="1">
      <c r="A170" s="2"/>
      <c r="B170" s="2"/>
      <c r="C170" s="2"/>
      <c r="D170" s="2"/>
      <c r="E170" s="2"/>
      <c r="F170" s="19"/>
      <c r="G170" s="385"/>
      <c r="H170" s="385"/>
      <c r="I170" s="385"/>
    </row>
  </sheetData>
  <customSheetViews>
    <customSheetView guid="{548D9507-1F1E-4A9F-8EB8-49CD8F0D8A4F}" showGridLines="0" state="hidden" topLeftCell="C1">
      <pane ySplit="6" topLeftCell="A102" activePane="bottomLeft"/>
      <selection pane="bottomLeft" activeCell="O137" sqref="O137:O139"/>
      <pageMargins left="0.23622047244094491" right="0.23622047244094491" top="0.74803149606299213" bottom="0.74803149606299213" header="0.31496062992125984" footer="0.31496062992125984"/>
      <pageSetup paperSize="9" scale="69" orientation="portrait" r:id="rId1"/>
      <headerFooter alignWithMargins="0"/>
    </customSheetView>
  </customSheetViews>
  <mergeCells count="324">
    <mergeCell ref="G170:I170"/>
    <mergeCell ref="F161:F162"/>
    <mergeCell ref="G158:I159"/>
    <mergeCell ref="J158:J159"/>
    <mergeCell ref="J167:J168"/>
    <mergeCell ref="F158:F159"/>
    <mergeCell ref="G161:I162"/>
    <mergeCell ref="J161:J162"/>
    <mergeCell ref="G167:I168"/>
    <mergeCell ref="J169:K169"/>
    <mergeCell ref="F167:F168"/>
    <mergeCell ref="F116:F117"/>
    <mergeCell ref="G116:H117"/>
    <mergeCell ref="G113:H114"/>
    <mergeCell ref="J143:J144"/>
    <mergeCell ref="F152:F153"/>
    <mergeCell ref="G152:I153"/>
    <mergeCell ref="F149:F150"/>
    <mergeCell ref="G149:I150"/>
    <mergeCell ref="K161:K162"/>
    <mergeCell ref="K158:K159"/>
    <mergeCell ref="K155:K156"/>
    <mergeCell ref="F128:F129"/>
    <mergeCell ref="G128:H129"/>
    <mergeCell ref="J128:K129"/>
    <mergeCell ref="K125:K126"/>
    <mergeCell ref="F125:H126"/>
    <mergeCell ref="J125:J126"/>
    <mergeCell ref="G139:H140"/>
    <mergeCell ref="J146:J147"/>
    <mergeCell ref="K146:K147"/>
    <mergeCell ref="F155:F156"/>
    <mergeCell ref="G155:I156"/>
    <mergeCell ref="J155:J156"/>
    <mergeCell ref="F146:F147"/>
    <mergeCell ref="D140:D141"/>
    <mergeCell ref="J140:J141"/>
    <mergeCell ref="K140:K141"/>
    <mergeCell ref="O146:O147"/>
    <mergeCell ref="G143:I144"/>
    <mergeCell ref="N131:N132"/>
    <mergeCell ref="O164:O165"/>
    <mergeCell ref="O152:O153"/>
    <mergeCell ref="K149:N150"/>
    <mergeCell ref="N140:N141"/>
    <mergeCell ref="L137:L138"/>
    <mergeCell ref="O155:O156"/>
    <mergeCell ref="N161:N162"/>
    <mergeCell ref="K143:K144"/>
    <mergeCell ref="N143:N144"/>
    <mergeCell ref="O161:O162"/>
    <mergeCell ref="N158:N159"/>
    <mergeCell ref="O158:O159"/>
    <mergeCell ref="N155:N156"/>
    <mergeCell ref="O149:O150"/>
    <mergeCell ref="N152:N153"/>
    <mergeCell ref="J152:J153"/>
    <mergeCell ref="K152:K153"/>
    <mergeCell ref="G146:I147"/>
    <mergeCell ref="N146:N147"/>
    <mergeCell ref="K167:K168"/>
    <mergeCell ref="N167:N168"/>
    <mergeCell ref="K164:K165"/>
    <mergeCell ref="O167:O168"/>
    <mergeCell ref="N164:N165"/>
    <mergeCell ref="O140:O141"/>
    <mergeCell ref="F137:F138"/>
    <mergeCell ref="G137:I138"/>
    <mergeCell ref="J137:J138"/>
    <mergeCell ref="K137:K138"/>
    <mergeCell ref="N137:N138"/>
    <mergeCell ref="O137:O138"/>
    <mergeCell ref="M137:M138"/>
    <mergeCell ref="O143:O144"/>
    <mergeCell ref="F143:F144"/>
    <mergeCell ref="J149:J150"/>
    <mergeCell ref="F164:F165"/>
    <mergeCell ref="G164:I165"/>
    <mergeCell ref="J164:J165"/>
    <mergeCell ref="N125:N126"/>
    <mergeCell ref="O125:O126"/>
    <mergeCell ref="N128:N129"/>
    <mergeCell ref="O128:O129"/>
    <mergeCell ref="O131:O132"/>
    <mergeCell ref="D134:D135"/>
    <mergeCell ref="F134:F135"/>
    <mergeCell ref="G134:H135"/>
    <mergeCell ref="J134:K135"/>
    <mergeCell ref="N134:N135"/>
    <mergeCell ref="O134:O135"/>
    <mergeCell ref="F131:F132"/>
    <mergeCell ref="G131:H132"/>
    <mergeCell ref="J131:K132"/>
    <mergeCell ref="M125:M126"/>
    <mergeCell ref="L125:L126"/>
    <mergeCell ref="O113:O114"/>
    <mergeCell ref="M110:M111"/>
    <mergeCell ref="O107:O108"/>
    <mergeCell ref="N110:N111"/>
    <mergeCell ref="O110:O111"/>
    <mergeCell ref="N107:N108"/>
    <mergeCell ref="M107:M108"/>
    <mergeCell ref="L122:L123"/>
    <mergeCell ref="D119:D120"/>
    <mergeCell ref="E119:H120"/>
    <mergeCell ref="J119:J120"/>
    <mergeCell ref="K119:K120"/>
    <mergeCell ref="N122:N123"/>
    <mergeCell ref="J122:J123"/>
    <mergeCell ref="F122:H123"/>
    <mergeCell ref="O122:O123"/>
    <mergeCell ref="N119:N120"/>
    <mergeCell ref="O116:O117"/>
    <mergeCell ref="O119:O120"/>
    <mergeCell ref="N116:N117"/>
    <mergeCell ref="J113:K114"/>
    <mergeCell ref="K122:K123"/>
    <mergeCell ref="J116:K117"/>
    <mergeCell ref="F113:F114"/>
    <mergeCell ref="J110:J111"/>
    <mergeCell ref="K110:K111"/>
    <mergeCell ref="J107:J108"/>
    <mergeCell ref="K107:K108"/>
    <mergeCell ref="F107:H108"/>
    <mergeCell ref="F110:H111"/>
    <mergeCell ref="L110:L111"/>
    <mergeCell ref="L107:L108"/>
    <mergeCell ref="N113:N114"/>
    <mergeCell ref="D101:D102"/>
    <mergeCell ref="E101:H102"/>
    <mergeCell ref="J101:J102"/>
    <mergeCell ref="K101:K102"/>
    <mergeCell ref="O101:O102"/>
    <mergeCell ref="M104:M105"/>
    <mergeCell ref="N104:N105"/>
    <mergeCell ref="O104:O105"/>
    <mergeCell ref="F104:H105"/>
    <mergeCell ref="J104:J105"/>
    <mergeCell ref="K104:K105"/>
    <mergeCell ref="O95:O96"/>
    <mergeCell ref="L104:L105"/>
    <mergeCell ref="J92:K93"/>
    <mergeCell ref="N92:N93"/>
    <mergeCell ref="N101:N102"/>
    <mergeCell ref="J98:K99"/>
    <mergeCell ref="O92:O93"/>
    <mergeCell ref="N98:N99"/>
    <mergeCell ref="O98:O99"/>
    <mergeCell ref="G92:H93"/>
    <mergeCell ref="N95:N96"/>
    <mergeCell ref="J86:K87"/>
    <mergeCell ref="N86:N87"/>
    <mergeCell ref="F98:F99"/>
    <mergeCell ref="G98:H99"/>
    <mergeCell ref="F92:F93"/>
    <mergeCell ref="F95:F96"/>
    <mergeCell ref="G95:H96"/>
    <mergeCell ref="J95:K96"/>
    <mergeCell ref="F89:F90"/>
    <mergeCell ref="F86:F87"/>
    <mergeCell ref="G86:H87"/>
    <mergeCell ref="G89:H90"/>
    <mergeCell ref="O86:O87"/>
    <mergeCell ref="J83:K84"/>
    <mergeCell ref="O89:O90"/>
    <mergeCell ref="N77:N78"/>
    <mergeCell ref="N80:N81"/>
    <mergeCell ref="O80:O81"/>
    <mergeCell ref="O83:O84"/>
    <mergeCell ref="J89:K90"/>
    <mergeCell ref="N89:N90"/>
    <mergeCell ref="D80:D81"/>
    <mergeCell ref="E80:H81"/>
    <mergeCell ref="F83:F84"/>
    <mergeCell ref="G83:H84"/>
    <mergeCell ref="O71:O72"/>
    <mergeCell ref="F74:F75"/>
    <mergeCell ref="G74:H75"/>
    <mergeCell ref="J74:K75"/>
    <mergeCell ref="N74:N75"/>
    <mergeCell ref="O74:O75"/>
    <mergeCell ref="F77:F78"/>
    <mergeCell ref="G77:H78"/>
    <mergeCell ref="J77:K78"/>
    <mergeCell ref="J80:J81"/>
    <mergeCell ref="K80:K81"/>
    <mergeCell ref="N83:N84"/>
    <mergeCell ref="O77:O78"/>
    <mergeCell ref="F65:F66"/>
    <mergeCell ref="G65:H66"/>
    <mergeCell ref="J65:K66"/>
    <mergeCell ref="N65:N66"/>
    <mergeCell ref="N62:N63"/>
    <mergeCell ref="O62:O63"/>
    <mergeCell ref="F71:F72"/>
    <mergeCell ref="G71:H72"/>
    <mergeCell ref="J71:K72"/>
    <mergeCell ref="N71:N72"/>
    <mergeCell ref="O65:O66"/>
    <mergeCell ref="F68:F69"/>
    <mergeCell ref="G68:H69"/>
    <mergeCell ref="J68:K69"/>
    <mergeCell ref="N68:N69"/>
    <mergeCell ref="O68:O69"/>
    <mergeCell ref="D62:D63"/>
    <mergeCell ref="E62:H63"/>
    <mergeCell ref="J62:J63"/>
    <mergeCell ref="K62:K63"/>
    <mergeCell ref="O56:O57"/>
    <mergeCell ref="F59:F60"/>
    <mergeCell ref="G59:H60"/>
    <mergeCell ref="J59:K60"/>
    <mergeCell ref="N59:N60"/>
    <mergeCell ref="O59:O60"/>
    <mergeCell ref="F56:F57"/>
    <mergeCell ref="G56:H57"/>
    <mergeCell ref="J56:K57"/>
    <mergeCell ref="N56:N57"/>
    <mergeCell ref="F53:F54"/>
    <mergeCell ref="G53:H54"/>
    <mergeCell ref="J53:K54"/>
    <mergeCell ref="N53:N54"/>
    <mergeCell ref="O53:O54"/>
    <mergeCell ref="F44:F45"/>
    <mergeCell ref="G44:H45"/>
    <mergeCell ref="J44:K45"/>
    <mergeCell ref="N44:N45"/>
    <mergeCell ref="O41:O42"/>
    <mergeCell ref="F50:F51"/>
    <mergeCell ref="G50:H51"/>
    <mergeCell ref="J50:K51"/>
    <mergeCell ref="N50:N51"/>
    <mergeCell ref="O44:O45"/>
    <mergeCell ref="F47:F48"/>
    <mergeCell ref="G47:H48"/>
    <mergeCell ref="J47:K48"/>
    <mergeCell ref="N47:N48"/>
    <mergeCell ref="O47:O48"/>
    <mergeCell ref="O50:O51"/>
    <mergeCell ref="O35:O36"/>
    <mergeCell ref="O38:O39"/>
    <mergeCell ref="N38:N39"/>
    <mergeCell ref="N35:N36"/>
    <mergeCell ref="O29:O30"/>
    <mergeCell ref="G38:H39"/>
    <mergeCell ref="J38:K39"/>
    <mergeCell ref="O32:O33"/>
    <mergeCell ref="N29:N30"/>
    <mergeCell ref="D41:D42"/>
    <mergeCell ref="E41:H42"/>
    <mergeCell ref="J41:J42"/>
    <mergeCell ref="K41:K42"/>
    <mergeCell ref="D26:D27"/>
    <mergeCell ref="N26:N27"/>
    <mergeCell ref="N32:N33"/>
    <mergeCell ref="F29:F30"/>
    <mergeCell ref="G29:H30"/>
    <mergeCell ref="J29:K30"/>
    <mergeCell ref="F35:F36"/>
    <mergeCell ref="G35:H36"/>
    <mergeCell ref="J35:K36"/>
    <mergeCell ref="J32:K33"/>
    <mergeCell ref="F38:F39"/>
    <mergeCell ref="F32:F33"/>
    <mergeCell ref="G32:H33"/>
    <mergeCell ref="N41:N42"/>
    <mergeCell ref="O26:O27"/>
    <mergeCell ref="N20:N21"/>
    <mergeCell ref="O20:O21"/>
    <mergeCell ref="L23:L24"/>
    <mergeCell ref="F20:F21"/>
    <mergeCell ref="K20:K21"/>
    <mergeCell ref="L20:L21"/>
    <mergeCell ref="M20:M21"/>
    <mergeCell ref="E26:H27"/>
    <mergeCell ref="J23:J24"/>
    <mergeCell ref="G20:H21"/>
    <mergeCell ref="J20:J21"/>
    <mergeCell ref="F23:F24"/>
    <mergeCell ref="J26:J27"/>
    <mergeCell ref="K26:K27"/>
    <mergeCell ref="N23:N24"/>
    <mergeCell ref="O23:O24"/>
    <mergeCell ref="M23:M24"/>
    <mergeCell ref="L17:L18"/>
    <mergeCell ref="M17:M18"/>
    <mergeCell ref="M11:M12"/>
    <mergeCell ref="L11:L12"/>
    <mergeCell ref="K23:K24"/>
    <mergeCell ref="G23:H24"/>
    <mergeCell ref="Q11:Q12"/>
    <mergeCell ref="F17:F18"/>
    <mergeCell ref="G17:H18"/>
    <mergeCell ref="J17:J18"/>
    <mergeCell ref="K17:K18"/>
    <mergeCell ref="N17:N18"/>
    <mergeCell ref="O17:O18"/>
    <mergeCell ref="F14:F15"/>
    <mergeCell ref="G14:H15"/>
    <mergeCell ref="J14:J15"/>
    <mergeCell ref="K14:K15"/>
    <mergeCell ref="L14:L15"/>
    <mergeCell ref="M14:M15"/>
    <mergeCell ref="N14:N15"/>
    <mergeCell ref="F11:F12"/>
    <mergeCell ref="Q14:Q15"/>
    <mergeCell ref="N11:N12"/>
    <mergeCell ref="O11:O12"/>
    <mergeCell ref="O14:O15"/>
    <mergeCell ref="G11:H12"/>
    <mergeCell ref="J11:J12"/>
    <mergeCell ref="K11:K12"/>
    <mergeCell ref="H1:J1"/>
    <mergeCell ref="B3:G3"/>
    <mergeCell ref="B5:G5"/>
    <mergeCell ref="J7:L8"/>
    <mergeCell ref="D8:D9"/>
    <mergeCell ref="E8:H9"/>
    <mergeCell ref="N8:N9"/>
    <mergeCell ref="O8:O9"/>
    <mergeCell ref="J9:J10"/>
    <mergeCell ref="K9:K10"/>
    <mergeCell ref="L9:L10"/>
    <mergeCell ref="M9:M10"/>
  </mergeCells>
  <phoneticPr fontId="2"/>
  <dataValidations count="1">
    <dataValidation imeMode="on" allowBlank="1" showInputMessage="1" showErrorMessage="1" sqref="B3:G3 I122:I132 E169:I186 G115:I115 E43:E62 F5:I7 E5:E8 G95 E97:E101 H1:J1 E64:E80 I56:I60 E10:E26 G146:I168 G23 E28:E41 I98:I99 E103:E119 G77 D142:D171 G134 H10 F10:F25 G10:G11 G13:G14 H13 G16:H16 H19 G17 G19:G20 I10:I25 G22:H22 G25:H25 F28:F40 G28:I28 G40:I40 G38 G29 G31:H31 H34 G32 G34:G35 I29:I39 G37:H37 F43:F61 G43:I43 G52:H52 G53 G44 G46:H46 H49 G47 G49:G50 I44:I54 G55:I55 G61:I61 G58:H58 G59 G56 F64:F79 G64:I64 G79:I79 I77:I78 G73:H73 G74 G65 G67:H67 H70 G68 G70:G71 I65:I75 G76:I76 E82:F96 G82:I82 I95:I96 G91:H91 G92 G83 G85:H85 H88 G86 G88:G89 I83:I93 G94:I94 F97:F100 G97:I97 G100:I100 G98 G103:I103 G118:I118 G116 I116:I117 G112:H112 G113 G141:H144 G106:H106 G109:H109 G137:G139 H137:H138 I104:I114 G121:I121 G133:I133 G130:H130 G131 F103:F110 G124:H124 H127 F112:F118 G127:G128 I134:I135 B5:C171 D5:D140 I137:I144 E121:E168 F121:F125 F127:F168"/>
  </dataValidations>
  <pageMargins left="0.23622047244094491" right="0.23622047244094491" top="0.74803149606299213" bottom="0.74803149606299213" header="0.31496062992125984" footer="0.31496062992125984"/>
  <pageSetup paperSize="9" scale="6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
  <sheetViews>
    <sheetView showGridLines="0" topLeftCell="B68" zoomScaleNormal="125" zoomScaleSheetLayoutView="100" workbookViewId="0">
      <selection activeCell="O137" sqref="O137:O139"/>
    </sheetView>
  </sheetViews>
  <sheetFormatPr defaultColWidth="8.8984375" defaultRowHeight="13.5"/>
  <cols>
    <col min="1" max="1" width="11.09765625" style="2" customWidth="1"/>
    <col min="2" max="2" width="4.296875" style="2" customWidth="1"/>
    <col min="3" max="3" width="3.69921875" style="2" customWidth="1"/>
    <col min="4" max="4" width="7.09765625" style="2" customWidth="1"/>
    <col min="5" max="5" width="4.3984375" style="2" customWidth="1"/>
    <col min="6" max="6" width="5.09765625" style="3" customWidth="1"/>
    <col min="7" max="7" width="17.3984375" style="2" customWidth="1"/>
    <col min="8" max="8" width="13.09765625" style="2" customWidth="1"/>
    <col min="9" max="9" width="2.09765625" style="2" customWidth="1"/>
    <col min="10" max="10" width="9.09765625" style="84" bestFit="1" customWidth="1"/>
    <col min="11" max="12" width="7.09765625" style="84" customWidth="1"/>
    <col min="13" max="13" width="7.09765625" style="85" customWidth="1"/>
    <col min="14" max="14" width="3.09765625" customWidth="1"/>
    <col min="15" max="15" width="47.296875" style="167" customWidth="1"/>
    <col min="16" max="16" width="2.69921875" customWidth="1"/>
    <col min="17" max="17" width="29.296875" customWidth="1"/>
  </cols>
  <sheetData>
    <row r="1" spans="1:17" ht="21.75" customHeight="1">
      <c r="A1" s="1" t="s">
        <v>0</v>
      </c>
      <c r="G1" s="4" t="s">
        <v>1</v>
      </c>
      <c r="H1" s="315" t="s">
        <v>183</v>
      </c>
      <c r="I1" s="315"/>
      <c r="J1" s="315"/>
    </row>
    <row r="2" spans="1:17" ht="15" customHeight="1" thickBot="1">
      <c r="A2" s="6"/>
    </row>
    <row r="3" spans="1:17" ht="18.75" customHeight="1" thickBot="1">
      <c r="A3" s="32" t="s">
        <v>3</v>
      </c>
      <c r="B3" s="406" t="s">
        <v>4</v>
      </c>
      <c r="C3" s="407"/>
      <c r="D3" s="407"/>
      <c r="E3" s="407"/>
      <c r="F3" s="407"/>
      <c r="G3" s="408"/>
      <c r="H3" s="86" t="s">
        <v>5</v>
      </c>
    </row>
    <row r="4" spans="1:17" ht="14" thickBot="1">
      <c r="A4" s="5"/>
      <c r="H4" s="87"/>
      <c r="I4" s="2" t="s">
        <v>6</v>
      </c>
    </row>
    <row r="5" spans="1:17" ht="18" customHeight="1" thickBot="1">
      <c r="A5" s="32" t="s">
        <v>7</v>
      </c>
      <c r="B5" s="308" t="s">
        <v>8</v>
      </c>
      <c r="C5" s="309"/>
      <c r="D5" s="309"/>
      <c r="E5" s="309"/>
      <c r="F5" s="309"/>
      <c r="G5" s="310"/>
      <c r="H5" s="88" t="s">
        <v>9</v>
      </c>
      <c r="I5" s="2" t="s">
        <v>184</v>
      </c>
    </row>
    <row r="6" spans="1:17" ht="7.5" customHeight="1">
      <c r="A6" s="7"/>
      <c r="B6" s="5"/>
      <c r="C6" s="20"/>
      <c r="D6" s="5"/>
      <c r="E6" s="5"/>
      <c r="F6" s="5"/>
      <c r="G6" s="5"/>
      <c r="H6" s="9"/>
    </row>
    <row r="7" spans="1:17" ht="5.25" customHeight="1">
      <c r="C7" s="10"/>
      <c r="J7" s="399" t="s">
        <v>185</v>
      </c>
      <c r="K7" s="399"/>
      <c r="L7" s="399"/>
    </row>
    <row r="8" spans="1:17" ht="9.75" customHeight="1">
      <c r="C8" s="12"/>
      <c r="D8" s="320" t="s">
        <v>11</v>
      </c>
      <c r="E8" s="322" t="s">
        <v>12</v>
      </c>
      <c r="F8" s="322"/>
      <c r="G8" s="322"/>
      <c r="H8" s="323"/>
      <c r="I8" s="41"/>
      <c r="J8" s="399"/>
      <c r="K8" s="399"/>
      <c r="L8" s="399"/>
      <c r="M8" s="89"/>
      <c r="N8" s="375"/>
      <c r="O8" s="409"/>
    </row>
    <row r="9" spans="1:17" ht="9.75" customHeight="1">
      <c r="C9" s="13"/>
      <c r="D9" s="321"/>
      <c r="E9" s="324"/>
      <c r="F9" s="324"/>
      <c r="G9" s="324"/>
      <c r="H9" s="325"/>
      <c r="I9" s="41"/>
      <c r="J9" s="410" t="s">
        <v>27</v>
      </c>
      <c r="K9" s="410" t="s">
        <v>186</v>
      </c>
      <c r="L9" s="410" t="s">
        <v>187</v>
      </c>
      <c r="M9" s="410" t="s">
        <v>30</v>
      </c>
      <c r="N9" s="375"/>
      <c r="O9" s="409"/>
    </row>
    <row r="10" spans="1:17" ht="7.5" customHeight="1">
      <c r="C10" s="10"/>
      <c r="E10" s="10"/>
      <c r="J10" s="410"/>
      <c r="K10" s="410"/>
      <c r="L10" s="410"/>
      <c r="M10" s="410"/>
    </row>
    <row r="11" spans="1:17" ht="7.5" customHeight="1">
      <c r="C11" s="10"/>
      <c r="E11" s="12"/>
      <c r="F11" s="331"/>
      <c r="G11" s="311" t="s">
        <v>140</v>
      </c>
      <c r="H11" s="311"/>
      <c r="J11" s="391"/>
      <c r="K11" s="395"/>
      <c r="L11" s="391">
        <f>J11+K11</f>
        <v>0</v>
      </c>
      <c r="M11" s="393"/>
      <c r="N11" s="377"/>
      <c r="O11" s="405" t="s">
        <v>141</v>
      </c>
      <c r="Q11" s="377"/>
    </row>
    <row r="12" spans="1:17" ht="7.5" customHeight="1">
      <c r="C12" s="10"/>
      <c r="E12" s="10"/>
      <c r="F12" s="331"/>
      <c r="G12" s="311"/>
      <c r="H12" s="311"/>
      <c r="J12" s="391"/>
      <c r="K12" s="395"/>
      <c r="L12" s="391">
        <f>J12+K12</f>
        <v>0</v>
      </c>
      <c r="M12" s="393"/>
      <c r="N12" s="377"/>
      <c r="O12" s="405"/>
      <c r="Q12" s="377"/>
    </row>
    <row r="13" spans="1:17" ht="7.5" customHeight="1">
      <c r="C13" s="10"/>
      <c r="E13" s="10"/>
      <c r="F13" s="14"/>
    </row>
    <row r="14" spans="1:17" ht="7.5" customHeight="1">
      <c r="C14" s="10"/>
      <c r="E14" s="12"/>
      <c r="F14" s="331"/>
      <c r="G14" s="347" t="s">
        <v>188</v>
      </c>
      <c r="H14" s="347"/>
      <c r="J14" s="391"/>
      <c r="K14" s="395"/>
      <c r="L14" s="391">
        <f>J14+K14</f>
        <v>0</v>
      </c>
      <c r="M14" s="392">
        <v>2600</v>
      </c>
      <c r="N14" s="377"/>
      <c r="O14" s="390" t="s">
        <v>189</v>
      </c>
      <c r="Q14" s="380" t="s">
        <v>216</v>
      </c>
    </row>
    <row r="15" spans="1:17" ht="7.5" customHeight="1">
      <c r="C15" s="10"/>
      <c r="E15" s="10"/>
      <c r="F15" s="331"/>
      <c r="G15" s="347"/>
      <c r="H15" s="347"/>
      <c r="J15" s="391"/>
      <c r="K15" s="395"/>
      <c r="L15" s="391">
        <f>J15+K15</f>
        <v>0</v>
      </c>
      <c r="M15" s="392"/>
      <c r="N15" s="377"/>
      <c r="O15" s="390"/>
      <c r="Q15" s="380"/>
    </row>
    <row r="16" spans="1:17" ht="7.5" customHeight="1">
      <c r="C16" s="10"/>
      <c r="E16" s="10"/>
      <c r="F16" s="14"/>
    </row>
    <row r="17" spans="3:17" ht="7.5" customHeight="1">
      <c r="C17" s="10"/>
      <c r="E17" s="12"/>
      <c r="F17" s="331"/>
      <c r="G17" s="404" t="s">
        <v>190</v>
      </c>
      <c r="H17" s="404"/>
      <c r="J17" s="391"/>
      <c r="K17" s="395"/>
      <c r="L17" s="391">
        <f>J17+K17</f>
        <v>0</v>
      </c>
      <c r="M17" s="392">
        <v>500</v>
      </c>
      <c r="N17" s="377"/>
      <c r="O17" s="390" t="s">
        <v>191</v>
      </c>
      <c r="Q17" s="389" t="s">
        <v>217</v>
      </c>
    </row>
    <row r="18" spans="3:17" ht="7.5" customHeight="1">
      <c r="C18" s="10"/>
      <c r="E18" s="13"/>
      <c r="F18" s="331"/>
      <c r="G18" s="404"/>
      <c r="H18" s="404"/>
      <c r="J18" s="391"/>
      <c r="K18" s="395"/>
      <c r="L18" s="391">
        <f>J18+K18</f>
        <v>0</v>
      </c>
      <c r="M18" s="392"/>
      <c r="N18" s="377"/>
      <c r="O18" s="390"/>
      <c r="Q18" s="389"/>
    </row>
    <row r="19" spans="3:17" ht="7.5" customHeight="1">
      <c r="C19" s="10"/>
      <c r="E19" s="10"/>
      <c r="F19" s="14"/>
    </row>
    <row r="20" spans="3:17" ht="7.5" customHeight="1">
      <c r="C20" s="10"/>
      <c r="E20" s="12"/>
      <c r="F20" s="331"/>
      <c r="G20" s="311"/>
      <c r="H20" s="311"/>
      <c r="J20" s="391"/>
      <c r="K20" s="395"/>
      <c r="L20" s="391">
        <f>J20+K20</f>
        <v>0</v>
      </c>
      <c r="M20" s="393"/>
      <c r="N20" s="377"/>
      <c r="O20" s="390"/>
    </row>
    <row r="21" spans="3:17" ht="7.5" customHeight="1">
      <c r="C21" s="10"/>
      <c r="E21" s="13"/>
      <c r="F21" s="331"/>
      <c r="G21" s="311"/>
      <c r="H21" s="311"/>
      <c r="J21" s="391"/>
      <c r="K21" s="395"/>
      <c r="L21" s="391">
        <f>J21+K21</f>
        <v>0</v>
      </c>
      <c r="M21" s="393"/>
      <c r="N21" s="377"/>
      <c r="O21" s="390"/>
    </row>
    <row r="22" spans="3:17" ht="7.5" customHeight="1">
      <c r="C22" s="10"/>
      <c r="E22" s="10"/>
      <c r="F22" s="14"/>
      <c r="O22" s="168"/>
    </row>
    <row r="23" spans="3:17" ht="7.5" customHeight="1">
      <c r="C23" s="10"/>
      <c r="E23" s="12"/>
      <c r="F23" s="331"/>
      <c r="G23" s="311"/>
      <c r="H23" s="311"/>
      <c r="J23" s="391"/>
      <c r="K23" s="395"/>
      <c r="L23" s="391">
        <f>J23+K23</f>
        <v>0</v>
      </c>
      <c r="M23" s="393"/>
      <c r="N23" s="377"/>
      <c r="O23" s="390"/>
    </row>
    <row r="24" spans="3:17" ht="7.5" customHeight="1">
      <c r="C24" s="10"/>
      <c r="E24" s="16"/>
      <c r="F24" s="331"/>
      <c r="G24" s="311"/>
      <c r="H24" s="311"/>
      <c r="J24" s="391"/>
      <c r="K24" s="395"/>
      <c r="L24" s="391">
        <f>J24+K24</f>
        <v>0</v>
      </c>
      <c r="M24" s="393"/>
      <c r="N24" s="377"/>
      <c r="O24" s="390"/>
    </row>
    <row r="25" spans="3:17" ht="7.5" customHeight="1">
      <c r="C25" s="10"/>
      <c r="F25" s="14"/>
      <c r="O25" s="168"/>
    </row>
    <row r="26" spans="3:17" ht="9.75" customHeight="1">
      <c r="C26" s="12"/>
      <c r="D26" s="320" t="s">
        <v>15</v>
      </c>
      <c r="E26" s="322" t="s">
        <v>16</v>
      </c>
      <c r="F26" s="322"/>
      <c r="G26" s="322"/>
      <c r="H26" s="323"/>
      <c r="I26" s="41"/>
      <c r="J26" s="399"/>
      <c r="K26" s="399"/>
      <c r="L26" s="47"/>
      <c r="M26" s="89"/>
      <c r="N26" s="375"/>
      <c r="O26" s="398"/>
    </row>
    <row r="27" spans="3:17" ht="9.75" customHeight="1">
      <c r="C27" s="13"/>
      <c r="D27" s="321"/>
      <c r="E27" s="324"/>
      <c r="F27" s="324"/>
      <c r="G27" s="324"/>
      <c r="H27" s="325"/>
      <c r="I27" s="41"/>
      <c r="J27" s="399"/>
      <c r="K27" s="399"/>
      <c r="L27" s="47"/>
      <c r="M27" s="89"/>
      <c r="N27" s="375"/>
      <c r="O27" s="398"/>
    </row>
    <row r="28" spans="3:17" ht="7.5" customHeight="1">
      <c r="C28" s="10"/>
      <c r="E28" s="10"/>
      <c r="O28" s="168"/>
    </row>
    <row r="29" spans="3:17" ht="7.5" customHeight="1">
      <c r="C29" s="10"/>
      <c r="E29" s="12"/>
      <c r="F29" s="331"/>
      <c r="G29" s="311"/>
      <c r="H29" s="311"/>
      <c r="J29" s="391"/>
      <c r="K29" s="395"/>
      <c r="L29" s="391">
        <f>J29+K29</f>
        <v>0</v>
      </c>
      <c r="M29" s="393"/>
      <c r="N29" s="377"/>
      <c r="O29" s="390"/>
    </row>
    <row r="30" spans="3:17" ht="7.5" customHeight="1">
      <c r="C30" s="10"/>
      <c r="E30" s="10"/>
      <c r="F30" s="331"/>
      <c r="G30" s="311"/>
      <c r="H30" s="311"/>
      <c r="J30" s="391"/>
      <c r="K30" s="395"/>
      <c r="L30" s="391">
        <f>J30+K30</f>
        <v>0</v>
      </c>
      <c r="M30" s="393"/>
      <c r="N30" s="377"/>
      <c r="O30" s="390"/>
    </row>
    <row r="31" spans="3:17" ht="7.5" customHeight="1">
      <c r="C31" s="10"/>
      <c r="E31" s="10"/>
      <c r="F31" s="14"/>
      <c r="O31" s="168"/>
    </row>
    <row r="32" spans="3:17" ht="7.5" customHeight="1">
      <c r="C32" s="10"/>
      <c r="E32" s="12"/>
      <c r="F32" s="331"/>
      <c r="G32" s="311"/>
      <c r="H32" s="311"/>
      <c r="J32" s="391"/>
      <c r="K32" s="395"/>
      <c r="L32" s="391">
        <f>J32+K32</f>
        <v>0</v>
      </c>
      <c r="M32" s="393"/>
      <c r="N32" s="377"/>
      <c r="O32" s="390"/>
    </row>
    <row r="33" spans="1:17" ht="7.5" customHeight="1">
      <c r="C33" s="10"/>
      <c r="E33" s="10"/>
      <c r="F33" s="331"/>
      <c r="G33" s="311"/>
      <c r="H33" s="311"/>
      <c r="J33" s="391"/>
      <c r="K33" s="395"/>
      <c r="L33" s="391">
        <f>J33+K33</f>
        <v>0</v>
      </c>
      <c r="M33" s="393"/>
      <c r="N33" s="377"/>
      <c r="O33" s="390"/>
    </row>
    <row r="34" spans="1:17" ht="7.5" customHeight="1">
      <c r="C34" s="10"/>
      <c r="E34" s="10"/>
      <c r="F34" s="14"/>
      <c r="O34" s="168"/>
    </row>
    <row r="35" spans="1:17" ht="7.5" customHeight="1">
      <c r="C35" s="10"/>
      <c r="E35" s="12"/>
      <c r="F35" s="331"/>
      <c r="G35" s="311"/>
      <c r="H35" s="311"/>
      <c r="J35" s="391"/>
      <c r="K35" s="395"/>
      <c r="L35" s="391">
        <f>J35+K35</f>
        <v>0</v>
      </c>
      <c r="M35" s="393"/>
      <c r="N35" s="377"/>
      <c r="O35" s="390"/>
    </row>
    <row r="36" spans="1:17" ht="7.5" customHeight="1">
      <c r="C36" s="10"/>
      <c r="E36" s="16"/>
      <c r="F36" s="331"/>
      <c r="G36" s="311"/>
      <c r="H36" s="311"/>
      <c r="J36" s="391"/>
      <c r="K36" s="395"/>
      <c r="L36" s="391">
        <f>J36+K36</f>
        <v>0</v>
      </c>
      <c r="M36" s="393"/>
      <c r="N36" s="377"/>
      <c r="O36" s="390"/>
    </row>
    <row r="37" spans="1:17" ht="7.5" customHeight="1">
      <c r="C37" s="10"/>
      <c r="F37" s="14"/>
      <c r="O37" s="168"/>
    </row>
    <row r="38" spans="1:17" ht="9.75" customHeight="1">
      <c r="C38" s="12"/>
      <c r="D38" s="320" t="s">
        <v>17</v>
      </c>
      <c r="E38" s="400" t="s">
        <v>18</v>
      </c>
      <c r="F38" s="400"/>
      <c r="G38" s="400"/>
      <c r="H38" s="401"/>
      <c r="I38" s="41"/>
      <c r="J38" s="399"/>
      <c r="K38" s="399"/>
      <c r="L38" s="47"/>
      <c r="M38" s="89"/>
      <c r="N38" s="375"/>
      <c r="O38" s="398"/>
    </row>
    <row r="39" spans="1:17" ht="9.75" customHeight="1">
      <c r="C39" s="13"/>
      <c r="D39" s="321"/>
      <c r="E39" s="402"/>
      <c r="F39" s="402"/>
      <c r="G39" s="402"/>
      <c r="H39" s="403"/>
      <c r="I39" s="41"/>
      <c r="J39" s="399"/>
      <c r="K39" s="399"/>
      <c r="L39" s="47"/>
      <c r="M39" s="89"/>
      <c r="N39" s="375"/>
      <c r="O39" s="398"/>
    </row>
    <row r="40" spans="1:17" ht="7.5" customHeight="1">
      <c r="C40" s="10"/>
      <c r="E40" s="10"/>
      <c r="O40" s="168"/>
    </row>
    <row r="41" spans="1:17" ht="7.5" customHeight="1">
      <c r="C41" s="10"/>
      <c r="E41" s="12"/>
      <c r="F41" s="331"/>
      <c r="G41" s="347" t="s">
        <v>192</v>
      </c>
      <c r="H41" s="347"/>
      <c r="J41" s="391"/>
      <c r="K41" s="395"/>
      <c r="L41" s="391">
        <f>J41+K41</f>
        <v>0</v>
      </c>
      <c r="M41" s="392">
        <v>1966</v>
      </c>
      <c r="N41" s="377"/>
      <c r="O41" s="390" t="s">
        <v>193</v>
      </c>
      <c r="Q41" s="380" t="s">
        <v>219</v>
      </c>
    </row>
    <row r="42" spans="1:17" ht="7.5" customHeight="1">
      <c r="C42" s="10"/>
      <c r="E42" s="10"/>
      <c r="F42" s="331"/>
      <c r="G42" s="347"/>
      <c r="H42" s="347"/>
      <c r="J42" s="391"/>
      <c r="K42" s="395"/>
      <c r="L42" s="391">
        <f>J42+K42</f>
        <v>0</v>
      </c>
      <c r="M42" s="392"/>
      <c r="N42" s="377"/>
      <c r="O42" s="390"/>
      <c r="Q42" s="380"/>
    </row>
    <row r="43" spans="1:17" s="5" customFormat="1" ht="7.5" customHeight="1">
      <c r="A43" s="2"/>
      <c r="B43" s="2"/>
      <c r="C43" s="10"/>
      <c r="D43" s="2"/>
      <c r="E43" s="10"/>
      <c r="F43" s="14"/>
      <c r="G43" s="2"/>
      <c r="H43" s="2"/>
      <c r="I43" s="2"/>
      <c r="J43" s="84"/>
      <c r="K43" s="84"/>
      <c r="L43" s="84"/>
      <c r="M43" s="85"/>
      <c r="N43"/>
      <c r="O43" s="168"/>
    </row>
    <row r="44" spans="1:17" s="5" customFormat="1" ht="7.5" customHeight="1">
      <c r="A44" s="2"/>
      <c r="B44" s="2"/>
      <c r="C44" s="10"/>
      <c r="D44" s="2"/>
      <c r="E44" s="12"/>
      <c r="F44" s="331"/>
      <c r="G44" s="311"/>
      <c r="H44" s="311"/>
      <c r="I44" s="2"/>
      <c r="J44" s="391"/>
      <c r="K44" s="395"/>
      <c r="L44" s="391">
        <f>J44+K44</f>
        <v>0</v>
      </c>
      <c r="M44" s="393"/>
      <c r="N44" s="377"/>
      <c r="O44" s="390"/>
    </row>
    <row r="45" spans="1:17" ht="7.5" customHeight="1">
      <c r="C45" s="10"/>
      <c r="E45" s="13"/>
      <c r="F45" s="331"/>
      <c r="G45" s="311"/>
      <c r="H45" s="311"/>
      <c r="J45" s="391"/>
      <c r="K45" s="395"/>
      <c r="L45" s="391">
        <f>J45+K45</f>
        <v>0</v>
      </c>
      <c r="M45" s="393"/>
      <c r="N45" s="377"/>
      <c r="O45" s="390"/>
    </row>
    <row r="46" spans="1:17" ht="7.5" customHeight="1">
      <c r="C46" s="10"/>
      <c r="E46" s="10"/>
      <c r="F46" s="14"/>
      <c r="O46" s="168"/>
    </row>
    <row r="47" spans="1:17" ht="7.5" customHeight="1">
      <c r="C47" s="10"/>
      <c r="E47" s="12"/>
      <c r="F47" s="331"/>
      <c r="G47" s="311"/>
      <c r="H47" s="311"/>
      <c r="J47" s="391"/>
      <c r="K47" s="395"/>
      <c r="L47" s="391">
        <f>J47+K47</f>
        <v>0</v>
      </c>
      <c r="M47" s="393"/>
      <c r="N47" s="377"/>
      <c r="O47" s="390"/>
    </row>
    <row r="48" spans="1:17" ht="7.5" customHeight="1">
      <c r="C48" s="10"/>
      <c r="E48" s="16"/>
      <c r="F48" s="331"/>
      <c r="G48" s="311"/>
      <c r="H48" s="311"/>
      <c r="J48" s="391"/>
      <c r="K48" s="395"/>
      <c r="L48" s="391">
        <f>J48+K48</f>
        <v>0</v>
      </c>
      <c r="M48" s="393"/>
      <c r="N48" s="377"/>
      <c r="O48" s="390"/>
    </row>
    <row r="49" spans="3:15" ht="7.5" customHeight="1">
      <c r="C49" s="10"/>
      <c r="F49" s="14"/>
      <c r="O49" s="168"/>
    </row>
    <row r="50" spans="3:15" ht="9.75" customHeight="1">
      <c r="C50" s="12"/>
      <c r="D50" s="320" t="s">
        <v>19</v>
      </c>
      <c r="E50" s="348" t="s">
        <v>20</v>
      </c>
      <c r="F50" s="348"/>
      <c r="G50" s="348"/>
      <c r="H50" s="348"/>
      <c r="I50" s="41"/>
      <c r="J50" s="399"/>
      <c r="K50" s="399"/>
      <c r="L50" s="47"/>
      <c r="M50" s="89"/>
      <c r="N50" s="375"/>
      <c r="O50" s="398"/>
    </row>
    <row r="51" spans="3:15" ht="9.75" customHeight="1">
      <c r="C51" s="13"/>
      <c r="D51" s="321"/>
      <c r="E51" s="349"/>
      <c r="F51" s="349"/>
      <c r="G51" s="349"/>
      <c r="H51" s="349"/>
      <c r="I51" s="41"/>
      <c r="J51" s="399"/>
      <c r="K51" s="399"/>
      <c r="L51" s="47"/>
      <c r="M51" s="89"/>
      <c r="N51" s="375"/>
      <c r="O51" s="398"/>
    </row>
    <row r="52" spans="3:15" ht="7.5" customHeight="1">
      <c r="C52" s="10"/>
      <c r="E52" s="10"/>
      <c r="O52" s="168"/>
    </row>
    <row r="53" spans="3:15" ht="7.5" customHeight="1">
      <c r="C53" s="10"/>
      <c r="E53" s="12"/>
      <c r="F53" s="331"/>
      <c r="G53" s="311"/>
      <c r="H53" s="311"/>
      <c r="J53" s="391"/>
      <c r="K53" s="395"/>
      <c r="L53" s="391">
        <f>J53+K53</f>
        <v>0</v>
      </c>
      <c r="M53" s="393"/>
      <c r="N53" s="377"/>
      <c r="O53" s="390"/>
    </row>
    <row r="54" spans="3:15" ht="7.5" customHeight="1">
      <c r="C54" s="10"/>
      <c r="E54" s="10"/>
      <c r="F54" s="331"/>
      <c r="G54" s="311"/>
      <c r="H54" s="311"/>
      <c r="J54" s="391"/>
      <c r="K54" s="395"/>
      <c r="L54" s="391">
        <f>J54+K54</f>
        <v>0</v>
      </c>
      <c r="M54" s="393"/>
      <c r="N54" s="377"/>
      <c r="O54" s="390"/>
    </row>
    <row r="55" spans="3:15" ht="7.5" customHeight="1">
      <c r="C55" s="10"/>
      <c r="E55" s="10"/>
      <c r="F55" s="14"/>
      <c r="O55" s="168"/>
    </row>
    <row r="56" spans="3:15" ht="7.5" customHeight="1">
      <c r="C56" s="10"/>
      <c r="E56" s="12"/>
      <c r="F56" s="331"/>
      <c r="G56" s="311"/>
      <c r="H56" s="311"/>
      <c r="J56" s="391"/>
      <c r="K56" s="395"/>
      <c r="L56" s="391">
        <f>J56+K56</f>
        <v>0</v>
      </c>
      <c r="M56" s="393"/>
      <c r="N56" s="377"/>
      <c r="O56" s="390"/>
    </row>
    <row r="57" spans="3:15" ht="7.5" customHeight="1">
      <c r="C57" s="10"/>
      <c r="E57" s="13"/>
      <c r="F57" s="331"/>
      <c r="G57" s="311"/>
      <c r="H57" s="311"/>
      <c r="J57" s="391"/>
      <c r="K57" s="395"/>
      <c r="L57" s="391">
        <f>J57+K57</f>
        <v>0</v>
      </c>
      <c r="M57" s="393"/>
      <c r="N57" s="377"/>
      <c r="O57" s="390"/>
    </row>
    <row r="58" spans="3:15" ht="7.5" customHeight="1">
      <c r="C58" s="10"/>
      <c r="E58" s="10"/>
      <c r="F58" s="14"/>
      <c r="O58" s="168"/>
    </row>
    <row r="59" spans="3:15" ht="7.5" customHeight="1">
      <c r="C59" s="10"/>
      <c r="E59" s="12"/>
      <c r="F59" s="331"/>
      <c r="G59" s="311"/>
      <c r="H59" s="311"/>
      <c r="J59" s="391"/>
      <c r="K59" s="395"/>
      <c r="L59" s="391">
        <f>J59+K59</f>
        <v>0</v>
      </c>
      <c r="M59" s="393"/>
      <c r="N59" s="377"/>
      <c r="O59" s="390"/>
    </row>
    <row r="60" spans="3:15" ht="7.5" customHeight="1">
      <c r="C60" s="10"/>
      <c r="E60" s="16"/>
      <c r="F60" s="331"/>
      <c r="G60" s="311"/>
      <c r="H60" s="311"/>
      <c r="J60" s="391"/>
      <c r="K60" s="395"/>
      <c r="L60" s="391">
        <f>J60+K60</f>
        <v>0</v>
      </c>
      <c r="M60" s="393"/>
      <c r="N60" s="377"/>
      <c r="O60" s="390"/>
    </row>
    <row r="61" spans="3:15" ht="7.5" customHeight="1">
      <c r="C61" s="10"/>
      <c r="F61" s="14"/>
      <c r="O61" s="168"/>
    </row>
    <row r="62" spans="3:15" ht="9.75" customHeight="1">
      <c r="C62" s="12"/>
      <c r="D62" s="320" t="s">
        <v>21</v>
      </c>
      <c r="E62" s="400" t="s">
        <v>22</v>
      </c>
      <c r="F62" s="400"/>
      <c r="G62" s="400"/>
      <c r="H62" s="401"/>
      <c r="I62" s="41"/>
      <c r="J62" s="399"/>
      <c r="K62" s="399"/>
      <c r="L62" s="47"/>
      <c r="M62" s="89"/>
      <c r="N62" s="375"/>
      <c r="O62" s="398"/>
    </row>
    <row r="63" spans="3:15" ht="9.75" customHeight="1">
      <c r="C63" s="13"/>
      <c r="D63" s="321"/>
      <c r="E63" s="402"/>
      <c r="F63" s="402"/>
      <c r="G63" s="402"/>
      <c r="H63" s="403"/>
      <c r="I63" s="41"/>
      <c r="J63" s="399"/>
      <c r="K63" s="399"/>
      <c r="L63" s="47"/>
      <c r="M63" s="89"/>
      <c r="N63" s="375"/>
      <c r="O63" s="398"/>
    </row>
    <row r="64" spans="3:15" ht="7.5" customHeight="1">
      <c r="C64" s="10"/>
      <c r="E64" s="10"/>
      <c r="O64" s="168"/>
    </row>
    <row r="65" spans="1:15" ht="7.5" customHeight="1">
      <c r="C65" s="10"/>
      <c r="E65" s="12"/>
      <c r="F65" s="331"/>
      <c r="G65" s="311"/>
      <c r="H65" s="311"/>
      <c r="J65" s="391"/>
      <c r="K65" s="395"/>
      <c r="L65" s="391">
        <f>J65+K65</f>
        <v>0</v>
      </c>
      <c r="M65" s="393"/>
      <c r="N65" s="377"/>
      <c r="O65" s="390"/>
    </row>
    <row r="66" spans="1:15" ht="7.5" customHeight="1">
      <c r="C66" s="10"/>
      <c r="E66" s="10"/>
      <c r="F66" s="331"/>
      <c r="G66" s="311"/>
      <c r="H66" s="311"/>
      <c r="J66" s="391"/>
      <c r="K66" s="395"/>
      <c r="L66" s="391">
        <f>J66+K66</f>
        <v>0</v>
      </c>
      <c r="M66" s="393"/>
      <c r="N66" s="377"/>
      <c r="O66" s="390"/>
    </row>
    <row r="67" spans="1:15" ht="7.5" customHeight="1">
      <c r="C67" s="10"/>
      <c r="E67" s="10"/>
      <c r="F67" s="14"/>
      <c r="O67" s="168"/>
    </row>
    <row r="68" spans="1:15" ht="7.5" customHeight="1">
      <c r="C68" s="10"/>
      <c r="E68" s="12"/>
      <c r="F68" s="331"/>
      <c r="G68" s="311"/>
      <c r="H68" s="311"/>
      <c r="J68" s="391"/>
      <c r="K68" s="395"/>
      <c r="L68" s="391">
        <f>J68+K68</f>
        <v>0</v>
      </c>
      <c r="M68" s="393"/>
      <c r="N68" s="377"/>
      <c r="O68" s="390"/>
    </row>
    <row r="69" spans="1:15" ht="7.5" customHeight="1">
      <c r="C69" s="10"/>
      <c r="E69" s="16"/>
      <c r="F69" s="331"/>
      <c r="G69" s="311"/>
      <c r="H69" s="311"/>
      <c r="J69" s="391"/>
      <c r="K69" s="395"/>
      <c r="L69" s="391">
        <f>J69+K69</f>
        <v>0</v>
      </c>
      <c r="M69" s="393"/>
      <c r="N69" s="377"/>
      <c r="O69" s="390"/>
    </row>
    <row r="70" spans="1:15" ht="6.75" customHeight="1">
      <c r="C70" s="10"/>
      <c r="O70" s="168"/>
    </row>
    <row r="71" spans="1:15" ht="9.75" customHeight="1">
      <c r="C71" s="12"/>
      <c r="D71" s="320" t="s">
        <v>23</v>
      </c>
      <c r="E71" s="322" t="s">
        <v>24</v>
      </c>
      <c r="F71" s="322"/>
      <c r="G71" s="322"/>
      <c r="H71" s="322"/>
      <c r="I71" s="41"/>
      <c r="J71" s="399"/>
      <c r="K71" s="399"/>
      <c r="L71" s="47"/>
      <c r="M71" s="89"/>
      <c r="N71" s="375"/>
      <c r="O71" s="398"/>
    </row>
    <row r="72" spans="1:15" ht="9.75" customHeight="1">
      <c r="C72" s="13"/>
      <c r="D72" s="321"/>
      <c r="E72" s="324"/>
      <c r="F72" s="324"/>
      <c r="G72" s="324"/>
      <c r="H72" s="324"/>
      <c r="I72" s="41"/>
      <c r="J72" s="399"/>
      <c r="K72" s="399"/>
      <c r="L72" s="47"/>
      <c r="M72" s="89"/>
      <c r="N72" s="375"/>
      <c r="O72" s="398"/>
    </row>
    <row r="73" spans="1:15" ht="7.5" customHeight="1">
      <c r="C73" s="10"/>
      <c r="E73" s="10"/>
      <c r="O73" s="168"/>
    </row>
    <row r="74" spans="1:15" ht="7.5" customHeight="1">
      <c r="C74" s="10"/>
      <c r="E74" s="12"/>
      <c r="F74" s="359"/>
      <c r="G74" s="311" t="s">
        <v>194</v>
      </c>
      <c r="H74" s="311"/>
      <c r="J74" s="397">
        <v>1887</v>
      </c>
      <c r="K74" s="395"/>
      <c r="L74" s="391">
        <f>J74+K74</f>
        <v>1887</v>
      </c>
      <c r="M74" s="393"/>
      <c r="N74" s="377"/>
      <c r="O74" s="390" t="s">
        <v>195</v>
      </c>
    </row>
    <row r="75" spans="1:15" ht="7.5" customHeight="1">
      <c r="C75" s="10"/>
      <c r="E75" s="10"/>
      <c r="F75" s="331"/>
      <c r="G75" s="311"/>
      <c r="H75" s="311"/>
      <c r="J75" s="397"/>
      <c r="K75" s="395"/>
      <c r="L75" s="391">
        <f>J75+K75</f>
        <v>0</v>
      </c>
      <c r="M75" s="393"/>
      <c r="N75" s="377"/>
      <c r="O75" s="390"/>
    </row>
    <row r="76" spans="1:15" ht="7.5" customHeight="1">
      <c r="C76" s="10"/>
      <c r="E76" s="10"/>
      <c r="F76" s="14"/>
      <c r="O76" s="168"/>
    </row>
    <row r="77" spans="1:15" s="5" customFormat="1" ht="7.5" customHeight="1">
      <c r="A77" s="2"/>
      <c r="B77" s="2"/>
      <c r="C77" s="10"/>
      <c r="D77" s="2"/>
      <c r="E77" s="12"/>
      <c r="F77" s="359"/>
      <c r="G77" s="311" t="s">
        <v>196</v>
      </c>
      <c r="H77" s="311"/>
      <c r="I77" s="2"/>
      <c r="J77" s="397">
        <v>9178</v>
      </c>
      <c r="K77" s="395">
        <v>1201</v>
      </c>
      <c r="L77" s="391">
        <f>J77+K77</f>
        <v>10379</v>
      </c>
      <c r="M77" s="393"/>
      <c r="N77" s="377"/>
      <c r="O77" s="390" t="s">
        <v>197</v>
      </c>
    </row>
    <row r="78" spans="1:15" s="5" customFormat="1" ht="7.5" customHeight="1">
      <c r="A78" s="2"/>
      <c r="B78" s="2"/>
      <c r="C78" s="10"/>
      <c r="D78" s="2"/>
      <c r="E78" s="10"/>
      <c r="F78" s="331"/>
      <c r="G78" s="311"/>
      <c r="H78" s="311"/>
      <c r="I78" s="2"/>
      <c r="J78" s="397"/>
      <c r="K78" s="395"/>
      <c r="L78" s="391">
        <f>J78+K78</f>
        <v>0</v>
      </c>
      <c r="M78" s="393"/>
      <c r="N78" s="377"/>
      <c r="O78" s="390"/>
    </row>
    <row r="79" spans="1:15" s="5" customFormat="1" ht="7.5" customHeight="1">
      <c r="A79" s="2"/>
      <c r="B79" s="2"/>
      <c r="C79" s="10"/>
      <c r="D79" s="2"/>
      <c r="E79" s="10"/>
      <c r="F79" s="14"/>
      <c r="G79" s="2"/>
      <c r="H79" s="2"/>
      <c r="I79" s="2"/>
      <c r="J79" s="84"/>
      <c r="K79" s="84"/>
      <c r="L79" s="84"/>
      <c r="M79" s="85"/>
      <c r="N79"/>
      <c r="O79" s="168"/>
    </row>
    <row r="80" spans="1:15" s="5" customFormat="1" ht="8.25" customHeight="1">
      <c r="A80" s="2"/>
      <c r="B80" s="2"/>
      <c r="C80" s="10"/>
      <c r="D80" s="2"/>
      <c r="E80" s="12"/>
      <c r="F80" s="359"/>
      <c r="G80" s="347" t="s">
        <v>198</v>
      </c>
      <c r="H80" s="347"/>
      <c r="I80" s="2"/>
      <c r="J80" s="391"/>
      <c r="K80" s="395"/>
      <c r="L80" s="391">
        <f>J80+K80</f>
        <v>0</v>
      </c>
      <c r="M80" s="392">
        <v>2000</v>
      </c>
      <c r="N80" s="377"/>
      <c r="O80" s="390" t="s">
        <v>199</v>
      </c>
    </row>
    <row r="81" spans="1:15" s="5" customFormat="1" ht="8.25" customHeight="1">
      <c r="A81" s="2"/>
      <c r="B81" s="2"/>
      <c r="C81" s="10"/>
      <c r="D81" s="2"/>
      <c r="E81" s="13"/>
      <c r="F81" s="331"/>
      <c r="G81" s="347"/>
      <c r="H81" s="347"/>
      <c r="I81" s="2"/>
      <c r="J81" s="391"/>
      <c r="K81" s="395"/>
      <c r="L81" s="391">
        <f>J81+K81</f>
        <v>0</v>
      </c>
      <c r="M81" s="392"/>
      <c r="N81" s="377"/>
      <c r="O81" s="390"/>
    </row>
    <row r="82" spans="1:15" s="5" customFormat="1" ht="7.5" customHeight="1">
      <c r="A82" s="2"/>
      <c r="B82" s="2"/>
      <c r="C82" s="10"/>
      <c r="D82" s="2"/>
      <c r="E82" s="10"/>
      <c r="F82" s="14"/>
      <c r="G82" s="2"/>
      <c r="H82" s="2"/>
      <c r="I82" s="2"/>
      <c r="J82" s="84"/>
      <c r="K82" s="84"/>
      <c r="L82" s="84"/>
      <c r="M82" s="85"/>
      <c r="N82"/>
      <c r="O82" s="168"/>
    </row>
    <row r="83" spans="1:15" s="5" customFormat="1" ht="7.5" customHeight="1">
      <c r="A83" s="2"/>
      <c r="B83" s="2"/>
      <c r="C83" s="10"/>
      <c r="D83" s="2"/>
      <c r="E83" s="12"/>
      <c r="F83" s="331"/>
      <c r="G83" s="347" t="s">
        <v>200</v>
      </c>
      <c r="H83" s="347"/>
      <c r="I83" s="2"/>
      <c r="J83" s="391"/>
      <c r="K83" s="395"/>
      <c r="L83" s="391">
        <f>J83+K83</f>
        <v>0</v>
      </c>
      <c r="M83" s="392">
        <v>6500</v>
      </c>
      <c r="N83" s="377"/>
      <c r="O83" s="390" t="s">
        <v>201</v>
      </c>
    </row>
    <row r="84" spans="1:15" ht="7.5" customHeight="1">
      <c r="C84" s="10"/>
      <c r="E84" s="13"/>
      <c r="F84" s="331"/>
      <c r="G84" s="347"/>
      <c r="H84" s="347"/>
      <c r="J84" s="391"/>
      <c r="K84" s="395"/>
      <c r="L84" s="391">
        <f>J84+K84</f>
        <v>0</v>
      </c>
      <c r="M84" s="392"/>
      <c r="N84" s="377"/>
      <c r="O84" s="390"/>
    </row>
    <row r="85" spans="1:15" ht="7.5" customHeight="1">
      <c r="C85" s="10"/>
      <c r="E85" s="10"/>
      <c r="F85" s="14"/>
      <c r="G85" s="90"/>
      <c r="H85" s="90"/>
      <c r="J85" s="91"/>
      <c r="K85" s="91"/>
      <c r="L85" s="91"/>
      <c r="M85" s="92"/>
      <c r="N85" s="17"/>
      <c r="O85" s="169"/>
    </row>
    <row r="86" spans="1:15" ht="7.5" customHeight="1">
      <c r="C86" s="10"/>
      <c r="E86" s="10"/>
      <c r="F86" s="48"/>
      <c r="G86" s="347" t="s">
        <v>202</v>
      </c>
      <c r="H86" s="347"/>
      <c r="J86" s="391"/>
      <c r="K86" s="395"/>
      <c r="L86" s="391">
        <f>J86+K86</f>
        <v>0</v>
      </c>
      <c r="M86" s="392">
        <v>9200</v>
      </c>
      <c r="N86" s="17"/>
      <c r="O86" s="390" t="s">
        <v>203</v>
      </c>
    </row>
    <row r="87" spans="1:15" ht="7.5" customHeight="1">
      <c r="C87" s="10"/>
      <c r="E87" s="13"/>
      <c r="F87" s="48"/>
      <c r="G87" s="347"/>
      <c r="H87" s="347"/>
      <c r="J87" s="391"/>
      <c r="K87" s="395"/>
      <c r="L87" s="391">
        <f>J87+K87</f>
        <v>0</v>
      </c>
      <c r="M87" s="392"/>
      <c r="N87" s="17"/>
      <c r="O87" s="390"/>
    </row>
    <row r="88" spans="1:15" ht="7.5" customHeight="1">
      <c r="C88" s="10"/>
      <c r="E88" s="10"/>
      <c r="F88" s="14"/>
      <c r="G88" s="90"/>
      <c r="H88" s="90"/>
      <c r="J88" s="91"/>
      <c r="K88" s="91"/>
      <c r="L88" s="91"/>
      <c r="M88" s="92"/>
      <c r="N88" s="17"/>
      <c r="O88" s="169"/>
    </row>
    <row r="89" spans="1:15" ht="7.5" customHeight="1">
      <c r="C89" s="10"/>
      <c r="E89" s="12"/>
      <c r="F89" s="48"/>
      <c r="G89" s="347" t="s">
        <v>204</v>
      </c>
      <c r="H89" s="347"/>
      <c r="J89" s="391"/>
      <c r="K89" s="395"/>
      <c r="L89" s="391">
        <f>J89+K89</f>
        <v>0</v>
      </c>
      <c r="M89" s="392">
        <v>2000</v>
      </c>
      <c r="N89" s="17"/>
      <c r="O89" s="390" t="s">
        <v>205</v>
      </c>
    </row>
    <row r="90" spans="1:15" ht="7.5" customHeight="1">
      <c r="C90" s="10"/>
      <c r="E90" s="10"/>
      <c r="F90" s="48"/>
      <c r="G90" s="347"/>
      <c r="H90" s="347"/>
      <c r="J90" s="391"/>
      <c r="K90" s="395"/>
      <c r="L90" s="391">
        <f>J90+K90</f>
        <v>0</v>
      </c>
      <c r="M90" s="392"/>
      <c r="N90" s="17"/>
      <c r="O90" s="390"/>
    </row>
    <row r="91" spans="1:15" s="5" customFormat="1" ht="7.5" customHeight="1">
      <c r="A91" s="2"/>
      <c r="B91" s="2"/>
      <c r="C91" s="10"/>
      <c r="D91" s="2"/>
      <c r="E91" s="10"/>
      <c r="F91" s="14"/>
      <c r="G91" s="2"/>
      <c r="H91" s="2"/>
      <c r="I91" s="2"/>
      <c r="J91" s="84"/>
      <c r="K91" s="84"/>
      <c r="L91" s="84"/>
      <c r="M91" s="85"/>
      <c r="N91"/>
      <c r="O91" s="168"/>
    </row>
    <row r="92" spans="1:15" s="5" customFormat="1" ht="7.5" customHeight="1">
      <c r="A92" s="2"/>
      <c r="B92" s="2"/>
      <c r="C92" s="10"/>
      <c r="D92" s="2"/>
      <c r="E92" s="12"/>
      <c r="F92" s="331"/>
      <c r="G92" s="347" t="s">
        <v>206</v>
      </c>
      <c r="H92" s="347"/>
      <c r="I92" s="2"/>
      <c r="J92" s="391"/>
      <c r="K92" s="395"/>
      <c r="L92" s="391">
        <f>J92+K92</f>
        <v>0</v>
      </c>
      <c r="M92" s="392">
        <v>5000</v>
      </c>
      <c r="N92" s="377"/>
      <c r="O92" s="390" t="s">
        <v>207</v>
      </c>
    </row>
    <row r="93" spans="1:15" ht="7.5" customHeight="1">
      <c r="C93" s="10"/>
      <c r="E93" s="16"/>
      <c r="F93" s="331"/>
      <c r="G93" s="347"/>
      <c r="H93" s="347"/>
      <c r="J93" s="391"/>
      <c r="K93" s="395"/>
      <c r="L93" s="391">
        <f>J93+K93</f>
        <v>0</v>
      </c>
      <c r="M93" s="392"/>
      <c r="N93" s="377"/>
      <c r="O93" s="390"/>
    </row>
    <row r="94" spans="1:15" ht="5.25" customHeight="1">
      <c r="C94" s="10"/>
      <c r="O94" s="168"/>
    </row>
    <row r="95" spans="1:15" ht="9.75" customHeight="1">
      <c r="C95" s="12"/>
      <c r="D95" s="320" t="s">
        <v>25</v>
      </c>
      <c r="E95" s="348" t="s">
        <v>146</v>
      </c>
      <c r="F95" s="348"/>
      <c r="G95" s="348"/>
      <c r="H95" s="348"/>
      <c r="I95" s="41"/>
      <c r="J95" s="399"/>
      <c r="K95" s="399"/>
      <c r="L95" s="47"/>
      <c r="M95" s="89"/>
      <c r="N95" s="375"/>
      <c r="O95" s="398"/>
    </row>
    <row r="96" spans="1:15" ht="9.75" customHeight="1">
      <c r="C96" s="16"/>
      <c r="D96" s="321"/>
      <c r="E96" s="349"/>
      <c r="F96" s="349"/>
      <c r="G96" s="349"/>
      <c r="H96" s="349"/>
      <c r="I96" s="41"/>
      <c r="J96" s="399"/>
      <c r="K96" s="399"/>
      <c r="L96" s="47"/>
      <c r="M96" s="89"/>
      <c r="N96" s="375"/>
      <c r="O96" s="398"/>
    </row>
    <row r="97" spans="1:15" ht="7.5" customHeight="1">
      <c r="E97" s="10"/>
      <c r="O97" s="168"/>
    </row>
    <row r="98" spans="1:15" ht="7.5" customHeight="1">
      <c r="E98" s="12"/>
      <c r="F98" s="359"/>
      <c r="G98" s="311" t="s">
        <v>208</v>
      </c>
      <c r="H98" s="311"/>
      <c r="J98" s="397">
        <v>1031</v>
      </c>
      <c r="K98" s="395"/>
      <c r="L98" s="391">
        <f>J98+K98</f>
        <v>1031</v>
      </c>
      <c r="M98" s="393"/>
      <c r="N98" s="377"/>
      <c r="O98" s="390" t="s">
        <v>209</v>
      </c>
    </row>
    <row r="99" spans="1:15" ht="7.5" customHeight="1">
      <c r="E99" s="10"/>
      <c r="F99" s="331"/>
      <c r="G99" s="311"/>
      <c r="H99" s="311"/>
      <c r="J99" s="397"/>
      <c r="K99" s="395"/>
      <c r="L99" s="391">
        <f>J99+K99</f>
        <v>0</v>
      </c>
      <c r="M99" s="393"/>
      <c r="N99" s="377"/>
      <c r="O99" s="390"/>
    </row>
    <row r="100" spans="1:15" ht="7.5" customHeight="1">
      <c r="E100" s="10"/>
      <c r="F100" s="14"/>
      <c r="O100" s="168"/>
    </row>
    <row r="101" spans="1:15" s="5" customFormat="1" ht="7.5" customHeight="1">
      <c r="A101" s="2"/>
      <c r="B101" s="2"/>
      <c r="C101" s="2"/>
      <c r="D101" s="2"/>
      <c r="E101" s="12"/>
      <c r="F101" s="359"/>
      <c r="G101" s="347" t="s">
        <v>210</v>
      </c>
      <c r="H101" s="347"/>
      <c r="I101" s="2"/>
      <c r="J101" s="391"/>
      <c r="K101" s="395"/>
      <c r="L101" s="391">
        <f>J101+K101</f>
        <v>0</v>
      </c>
      <c r="M101" s="392">
        <v>500</v>
      </c>
      <c r="N101" s="377"/>
      <c r="O101" s="390" t="s">
        <v>211</v>
      </c>
    </row>
    <row r="102" spans="1:15" s="5" customFormat="1" ht="7.5" customHeight="1">
      <c r="A102" s="2"/>
      <c r="B102" s="2"/>
      <c r="C102" s="2"/>
      <c r="D102" s="2"/>
      <c r="E102" s="10"/>
      <c r="F102" s="331"/>
      <c r="G102" s="347"/>
      <c r="H102" s="347"/>
      <c r="I102" s="2"/>
      <c r="J102" s="391"/>
      <c r="K102" s="395"/>
      <c r="L102" s="391">
        <f>J102+K102</f>
        <v>0</v>
      </c>
      <c r="M102" s="392"/>
      <c r="N102" s="377"/>
      <c r="O102" s="390"/>
    </row>
    <row r="103" spans="1:15" s="5" customFormat="1" ht="7.5" customHeight="1">
      <c r="A103" s="2"/>
      <c r="B103" s="2"/>
      <c r="C103" s="2"/>
      <c r="D103" s="2"/>
      <c r="E103" s="10"/>
      <c r="F103" s="14"/>
      <c r="G103" s="2"/>
      <c r="H103" s="2"/>
      <c r="I103" s="2"/>
      <c r="J103" s="84"/>
      <c r="K103" s="84"/>
      <c r="L103" s="84"/>
      <c r="M103" s="85"/>
      <c r="N103"/>
      <c r="O103" s="168"/>
    </row>
    <row r="104" spans="1:15" s="5" customFormat="1" ht="8.25" customHeight="1">
      <c r="A104" s="2"/>
      <c r="B104" s="2"/>
      <c r="C104" s="2"/>
      <c r="D104" s="2"/>
      <c r="E104" s="12"/>
      <c r="F104" s="359"/>
      <c r="G104" s="347" t="s">
        <v>212</v>
      </c>
      <c r="H104" s="347"/>
      <c r="I104" s="2"/>
      <c r="J104" s="391"/>
      <c r="K104" s="395"/>
      <c r="L104" s="391">
        <f>J104+K104</f>
        <v>0</v>
      </c>
      <c r="M104" s="392">
        <v>2200</v>
      </c>
      <c r="N104" s="377"/>
      <c r="O104" s="390" t="s">
        <v>213</v>
      </c>
    </row>
    <row r="105" spans="1:15" s="5" customFormat="1" ht="8.25" customHeight="1">
      <c r="A105" s="2"/>
      <c r="B105" s="2"/>
      <c r="C105" s="2"/>
      <c r="D105" s="2"/>
      <c r="E105" s="13"/>
      <c r="F105" s="331"/>
      <c r="G105" s="347"/>
      <c r="H105" s="347"/>
      <c r="I105" s="2"/>
      <c r="J105" s="391"/>
      <c r="K105" s="395"/>
      <c r="L105" s="391">
        <f>J105+K105</f>
        <v>0</v>
      </c>
      <c r="M105" s="392"/>
      <c r="N105" s="377"/>
      <c r="O105" s="390"/>
    </row>
    <row r="106" spans="1:15" s="5" customFormat="1" ht="7.5" customHeight="1">
      <c r="A106" s="2"/>
      <c r="B106" s="2"/>
      <c r="C106" s="2"/>
      <c r="D106" s="2"/>
      <c r="E106" s="10"/>
      <c r="F106" s="14"/>
      <c r="G106" s="2"/>
      <c r="H106" s="2"/>
      <c r="I106" s="2"/>
      <c r="J106" s="84"/>
      <c r="K106" s="84"/>
      <c r="L106" s="84"/>
      <c r="M106" s="85"/>
      <c r="N106"/>
      <c r="O106" s="168"/>
    </row>
    <row r="107" spans="1:15" s="5" customFormat="1" ht="7.5" customHeight="1">
      <c r="A107" s="2"/>
      <c r="B107" s="2"/>
      <c r="C107" s="2"/>
      <c r="D107" s="2"/>
      <c r="E107" s="12"/>
      <c r="F107" s="331"/>
      <c r="G107" s="396" t="s">
        <v>214</v>
      </c>
      <c r="H107" s="396"/>
      <c r="I107" s="2"/>
      <c r="J107" s="391"/>
      <c r="K107" s="395"/>
      <c r="L107" s="391">
        <f>J107+K107</f>
        <v>0</v>
      </c>
      <c r="M107" s="392">
        <v>600</v>
      </c>
      <c r="N107" s="377"/>
      <c r="O107" s="390" t="s">
        <v>215</v>
      </c>
    </row>
    <row r="108" spans="1:15" ht="7.5" customHeight="1">
      <c r="E108" s="13"/>
      <c r="F108" s="331"/>
      <c r="G108" s="396"/>
      <c r="H108" s="396"/>
      <c r="J108" s="391"/>
      <c r="K108" s="395"/>
      <c r="L108" s="391">
        <f>J108+K108</f>
        <v>0</v>
      </c>
      <c r="M108" s="392"/>
      <c r="N108" s="377"/>
      <c r="O108" s="390"/>
    </row>
    <row r="109" spans="1:15" ht="6.75" customHeight="1">
      <c r="E109" s="10"/>
      <c r="O109" s="168"/>
    </row>
    <row r="110" spans="1:15" ht="9.75" customHeight="1">
      <c r="D110" s="337"/>
      <c r="E110" s="12"/>
      <c r="F110" s="331"/>
      <c r="G110" s="311"/>
      <c r="H110" s="311"/>
      <c r="J110" s="391"/>
      <c r="K110" s="395"/>
      <c r="L110" s="391">
        <f>J110+K110</f>
        <v>0</v>
      </c>
      <c r="M110" s="393"/>
      <c r="N110" s="377"/>
      <c r="O110" s="390"/>
    </row>
    <row r="111" spans="1:15" ht="9.75" customHeight="1">
      <c r="D111" s="337"/>
      <c r="E111" s="16"/>
      <c r="F111" s="331"/>
      <c r="G111" s="311"/>
      <c r="H111" s="311"/>
      <c r="J111" s="391"/>
      <c r="K111" s="395"/>
      <c r="L111" s="391">
        <f>J111+K111</f>
        <v>0</v>
      </c>
      <c r="M111" s="393"/>
      <c r="N111" s="377"/>
      <c r="O111" s="390"/>
    </row>
    <row r="112" spans="1:15" ht="7.5" customHeight="1"/>
    <row r="113" spans="4:15" ht="7.5" customHeight="1">
      <c r="F113" s="365"/>
      <c r="G113" s="385"/>
      <c r="H113" s="385"/>
      <c r="I113" s="385"/>
      <c r="J113" s="388"/>
      <c r="K113" s="388"/>
      <c r="L113" s="36"/>
      <c r="M113" s="93"/>
      <c r="N113" s="377"/>
      <c r="O113" s="387"/>
    </row>
    <row r="114" spans="4:15" ht="7.5" customHeight="1">
      <c r="F114" s="351"/>
      <c r="G114" s="385"/>
      <c r="H114" s="385"/>
      <c r="I114" s="385"/>
      <c r="J114" s="388"/>
      <c r="K114" s="388"/>
      <c r="L114" s="36"/>
      <c r="M114" s="93"/>
      <c r="N114" s="377"/>
      <c r="O114" s="387"/>
    </row>
    <row r="115" spans="4:15">
      <c r="F115" s="14"/>
      <c r="G115" s="352" t="s">
        <v>26</v>
      </c>
      <c r="H115" s="352"/>
      <c r="J115" s="162">
        <f>SUM(J11:J111)</f>
        <v>12096</v>
      </c>
      <c r="K115" s="162">
        <f>SUM(K11:K111)</f>
        <v>1201</v>
      </c>
      <c r="L115" s="162">
        <f>SUM(L11:L111)</f>
        <v>13297</v>
      </c>
      <c r="M115" s="162">
        <f>SUM(M11:M111)</f>
        <v>33066</v>
      </c>
    </row>
    <row r="116" spans="4:15" ht="7.5" customHeight="1">
      <c r="D116" s="337"/>
      <c r="G116" s="352"/>
      <c r="H116" s="352"/>
      <c r="J116" s="388"/>
      <c r="K116" s="388"/>
      <c r="L116" s="36"/>
      <c r="M116" s="93"/>
      <c r="N116" s="377"/>
      <c r="O116" s="387"/>
    </row>
    <row r="117" spans="4:15" ht="7.5" customHeight="1">
      <c r="D117" s="337"/>
      <c r="F117" s="18"/>
      <c r="J117" s="388"/>
      <c r="K117" s="388"/>
      <c r="L117" s="36"/>
      <c r="M117" s="93"/>
      <c r="N117" s="377"/>
      <c r="O117" s="387"/>
    </row>
    <row r="118" spans="4:15" ht="7.5" customHeight="1">
      <c r="F118" s="14"/>
    </row>
    <row r="119" spans="4:15" ht="7.5" customHeight="1">
      <c r="F119" s="365"/>
      <c r="G119" s="385"/>
      <c r="H119" s="385"/>
      <c r="I119" s="385"/>
      <c r="J119" s="388"/>
      <c r="K119" s="388"/>
      <c r="L119" s="36"/>
      <c r="M119" s="93"/>
      <c r="N119" s="377"/>
      <c r="O119" s="387"/>
    </row>
    <row r="120" spans="4:15" ht="7.5" customHeight="1">
      <c r="F120" s="351"/>
      <c r="G120" s="385"/>
      <c r="H120" s="385"/>
      <c r="I120" s="385"/>
      <c r="J120" s="388"/>
      <c r="K120" s="388"/>
      <c r="L120" s="36"/>
      <c r="M120" s="93"/>
      <c r="N120" s="377"/>
      <c r="O120" s="387"/>
    </row>
    <row r="121" spans="4:15" ht="7.5" customHeight="1"/>
    <row r="122" spans="4:15" ht="7.5" customHeight="1">
      <c r="F122" s="365"/>
      <c r="G122" s="385"/>
      <c r="H122" s="385"/>
      <c r="I122" s="385"/>
      <c r="J122" s="388"/>
      <c r="K122" s="388"/>
      <c r="L122" s="36"/>
      <c r="M122" s="93"/>
      <c r="N122" s="377"/>
      <c r="O122" s="387"/>
    </row>
    <row r="123" spans="4:15" ht="7.5" customHeight="1">
      <c r="F123" s="351"/>
      <c r="G123" s="385"/>
      <c r="H123" s="385"/>
      <c r="I123" s="385"/>
      <c r="J123" s="388"/>
      <c r="K123" s="388"/>
      <c r="L123" s="36"/>
      <c r="M123" s="93"/>
      <c r="N123" s="377"/>
      <c r="O123" s="387"/>
    </row>
    <row r="124" spans="4:15" ht="7.5" customHeight="1">
      <c r="F124" s="14"/>
    </row>
    <row r="125" spans="4:15" ht="7.5" customHeight="1">
      <c r="F125" s="365"/>
      <c r="G125" s="385"/>
      <c r="H125" s="385"/>
      <c r="I125" s="385"/>
      <c r="J125" s="388"/>
      <c r="K125" s="337"/>
      <c r="L125" s="337"/>
      <c r="M125" s="337"/>
      <c r="N125" s="337"/>
      <c r="O125" s="387"/>
    </row>
    <row r="126" spans="4:15" ht="7.5" customHeight="1">
      <c r="F126" s="351"/>
      <c r="G126" s="385"/>
      <c r="H126" s="385"/>
      <c r="I126" s="385"/>
      <c r="J126" s="388"/>
      <c r="K126" s="337"/>
      <c r="L126" s="337"/>
      <c r="M126" s="337"/>
      <c r="N126" s="337"/>
      <c r="O126" s="387"/>
    </row>
    <row r="127" spans="4:15" ht="7.5" customHeight="1">
      <c r="F127" s="14"/>
    </row>
    <row r="128" spans="4:15" ht="7.5" customHeight="1">
      <c r="F128" s="365"/>
      <c r="G128" s="385"/>
      <c r="H128" s="385"/>
      <c r="I128" s="385"/>
      <c r="J128" s="388"/>
      <c r="K128" s="388"/>
      <c r="L128" s="36"/>
      <c r="M128" s="93"/>
      <c r="N128" s="377"/>
      <c r="O128" s="387"/>
    </row>
    <row r="129" spans="6:15" ht="7.5" customHeight="1">
      <c r="F129" s="351"/>
      <c r="G129" s="385"/>
      <c r="H129" s="385"/>
      <c r="I129" s="385"/>
      <c r="J129" s="388"/>
      <c r="K129" s="388"/>
      <c r="L129" s="36"/>
      <c r="M129" s="93"/>
      <c r="N129" s="377"/>
      <c r="O129" s="387"/>
    </row>
    <row r="130" spans="6:15" ht="7.5" customHeight="1">
      <c r="F130" s="14"/>
    </row>
    <row r="131" spans="6:15" ht="7.5" customHeight="1">
      <c r="F131" s="365"/>
      <c r="G131" s="385"/>
      <c r="H131" s="385"/>
      <c r="I131" s="385"/>
      <c r="J131" s="388"/>
      <c r="K131" s="388"/>
      <c r="L131" s="36"/>
      <c r="M131" s="93"/>
      <c r="N131" s="377"/>
      <c r="O131" s="387"/>
    </row>
    <row r="132" spans="6:15" ht="7.5" customHeight="1">
      <c r="F132" s="365"/>
      <c r="G132" s="385"/>
      <c r="H132" s="385"/>
      <c r="I132" s="385"/>
      <c r="J132" s="388"/>
      <c r="K132" s="388"/>
      <c r="L132" s="36"/>
      <c r="M132" s="93"/>
      <c r="N132" s="377"/>
      <c r="O132" s="387"/>
    </row>
    <row r="133" spans="6:15" ht="7.5" customHeight="1">
      <c r="F133" s="14"/>
    </row>
    <row r="134" spans="6:15" ht="7.5" customHeight="1">
      <c r="F134" s="365"/>
      <c r="G134" s="385"/>
      <c r="H134" s="385"/>
      <c r="I134" s="385"/>
      <c r="J134" s="388"/>
      <c r="K134" s="388"/>
      <c r="L134" s="36"/>
      <c r="M134" s="93"/>
      <c r="N134" s="377"/>
      <c r="O134" s="387"/>
    </row>
    <row r="135" spans="6:15" ht="7.5" customHeight="1">
      <c r="F135" s="365"/>
      <c r="G135" s="385"/>
      <c r="H135" s="385"/>
      <c r="I135" s="385"/>
      <c r="J135" s="388"/>
      <c r="K135" s="388"/>
      <c r="L135" s="36"/>
      <c r="M135" s="93"/>
      <c r="N135" s="377"/>
      <c r="O135" s="387"/>
    </row>
    <row r="136" spans="6:15" ht="7.5" customHeight="1">
      <c r="F136" s="14"/>
    </row>
    <row r="137" spans="6:15" ht="7.5" customHeight="1">
      <c r="F137" s="365"/>
      <c r="G137" s="385"/>
      <c r="H137" s="385"/>
      <c r="I137" s="385"/>
      <c r="J137" s="388"/>
      <c r="K137" s="388"/>
      <c r="L137" s="36"/>
      <c r="M137" s="93"/>
      <c r="N137" s="377"/>
      <c r="O137" s="387"/>
    </row>
    <row r="138" spans="6:15" ht="7.5" customHeight="1">
      <c r="F138" s="365"/>
      <c r="G138" s="385"/>
      <c r="H138" s="385"/>
      <c r="I138" s="385"/>
      <c r="J138" s="388"/>
      <c r="K138" s="388"/>
      <c r="L138" s="36"/>
      <c r="M138" s="93"/>
      <c r="N138" s="377"/>
      <c r="O138" s="387"/>
    </row>
    <row r="139" spans="6:15" ht="7.5" customHeight="1">
      <c r="F139" s="14"/>
    </row>
    <row r="140" spans="6:15" ht="7.5" customHeight="1">
      <c r="F140" s="365"/>
      <c r="G140" s="385"/>
      <c r="H140" s="385"/>
      <c r="I140" s="385"/>
      <c r="J140" s="388"/>
      <c r="K140" s="388"/>
      <c r="L140" s="36"/>
      <c r="M140" s="93"/>
      <c r="N140" s="377"/>
      <c r="O140" s="387"/>
    </row>
    <row r="141" spans="6:15" ht="7.5" customHeight="1">
      <c r="F141" s="365"/>
      <c r="G141" s="385"/>
      <c r="H141" s="385"/>
      <c r="I141" s="385"/>
      <c r="J141" s="388"/>
      <c r="K141" s="388"/>
      <c r="L141" s="36"/>
      <c r="M141" s="93"/>
      <c r="N141" s="377"/>
      <c r="O141" s="387"/>
    </row>
    <row r="142" spans="6:15" ht="7.5" customHeight="1">
      <c r="F142" s="14"/>
    </row>
    <row r="143" spans="6:15" ht="7.5" customHeight="1">
      <c r="F143" s="365"/>
      <c r="G143" s="385"/>
      <c r="H143" s="385"/>
      <c r="I143" s="385"/>
      <c r="J143" s="388"/>
      <c r="K143" s="388"/>
      <c r="L143" s="36"/>
      <c r="M143" s="93"/>
      <c r="N143" s="377"/>
      <c r="O143" s="387"/>
    </row>
    <row r="144" spans="6:15" ht="7.5" customHeight="1">
      <c r="F144" s="365"/>
      <c r="G144" s="385"/>
      <c r="H144" s="385"/>
      <c r="I144" s="385"/>
      <c r="J144" s="388"/>
      <c r="K144" s="388"/>
      <c r="L144" s="36"/>
      <c r="M144" s="93"/>
      <c r="N144" s="377"/>
      <c r="O144" s="387"/>
    </row>
    <row r="145" spans="1:15">
      <c r="J145" s="394"/>
      <c r="K145" s="394"/>
      <c r="L145" s="94"/>
    </row>
    <row r="146" spans="1:15" s="5" customFormat="1" ht="7.5" customHeight="1">
      <c r="A146" s="2"/>
      <c r="B146" s="2"/>
      <c r="C146" s="2"/>
      <c r="D146" s="2"/>
      <c r="E146" s="2"/>
      <c r="F146" s="19"/>
      <c r="G146" s="385"/>
      <c r="H146" s="385"/>
      <c r="I146" s="385"/>
      <c r="J146" s="84"/>
      <c r="K146" s="84"/>
      <c r="L146" s="84"/>
      <c r="M146" s="85"/>
      <c r="O146" s="170"/>
    </row>
  </sheetData>
  <customSheetViews>
    <customSheetView guid="{548D9507-1F1E-4A9F-8EB8-49CD8F0D8A4F}" showGridLines="0" state="hidden" topLeftCell="B68">
      <selection activeCell="O137" sqref="O137:O139"/>
      <pageMargins left="0.23622047244094491" right="0.23622047244094491" top="0.74803149606299213" bottom="0.74803149606299213" header="0.31496062992125984" footer="0.31496062992125984"/>
      <pageSetup paperSize="9" scale="70" orientation="portrait" r:id="rId1"/>
      <headerFooter alignWithMargins="0"/>
    </customSheetView>
  </customSheetViews>
  <mergeCells count="340">
    <mergeCell ref="H1:J1"/>
    <mergeCell ref="B3:G3"/>
    <mergeCell ref="B5:G5"/>
    <mergeCell ref="J7:L8"/>
    <mergeCell ref="D8:D9"/>
    <mergeCell ref="E8:H9"/>
    <mergeCell ref="N8:N9"/>
    <mergeCell ref="O8:O9"/>
    <mergeCell ref="J9:J10"/>
    <mergeCell ref="K9:K10"/>
    <mergeCell ref="L9:L10"/>
    <mergeCell ref="M9:M10"/>
    <mergeCell ref="Q14:Q15"/>
    <mergeCell ref="N11:N12"/>
    <mergeCell ref="O11:O12"/>
    <mergeCell ref="Q11:Q12"/>
    <mergeCell ref="L14:L15"/>
    <mergeCell ref="M14:M15"/>
    <mergeCell ref="N14:N15"/>
    <mergeCell ref="F11:F12"/>
    <mergeCell ref="G11:H12"/>
    <mergeCell ref="J11:J12"/>
    <mergeCell ref="K11:K12"/>
    <mergeCell ref="F14:F15"/>
    <mergeCell ref="G14:H15"/>
    <mergeCell ref="J14:J15"/>
    <mergeCell ref="K14:K15"/>
    <mergeCell ref="L17:L18"/>
    <mergeCell ref="M17:M18"/>
    <mergeCell ref="N17:N18"/>
    <mergeCell ref="O17:O18"/>
    <mergeCell ref="F17:F18"/>
    <mergeCell ref="G17:H18"/>
    <mergeCell ref="J17:J18"/>
    <mergeCell ref="K17:K18"/>
    <mergeCell ref="L11:L12"/>
    <mergeCell ref="M11:M12"/>
    <mergeCell ref="O14:O15"/>
    <mergeCell ref="N20:N21"/>
    <mergeCell ref="O20:O21"/>
    <mergeCell ref="D26:D27"/>
    <mergeCell ref="E26:H27"/>
    <mergeCell ref="J26:J27"/>
    <mergeCell ref="K26:K27"/>
    <mergeCell ref="N23:N24"/>
    <mergeCell ref="O23:O24"/>
    <mergeCell ref="J20:J21"/>
    <mergeCell ref="K20:K21"/>
    <mergeCell ref="F20:F21"/>
    <mergeCell ref="G20:H21"/>
    <mergeCell ref="L20:L21"/>
    <mergeCell ref="M20:M21"/>
    <mergeCell ref="F23:F24"/>
    <mergeCell ref="G23:H24"/>
    <mergeCell ref="J23:J24"/>
    <mergeCell ref="K23:K24"/>
    <mergeCell ref="L23:L24"/>
    <mergeCell ref="M23:M24"/>
    <mergeCell ref="O32:O33"/>
    <mergeCell ref="F32:F33"/>
    <mergeCell ref="G32:H33"/>
    <mergeCell ref="J32:J33"/>
    <mergeCell ref="K32:K33"/>
    <mergeCell ref="L32:L33"/>
    <mergeCell ref="M32:M33"/>
    <mergeCell ref="N26:N27"/>
    <mergeCell ref="O26:O27"/>
    <mergeCell ref="N29:N30"/>
    <mergeCell ref="O29:O30"/>
    <mergeCell ref="L29:L30"/>
    <mergeCell ref="M29:M30"/>
    <mergeCell ref="F29:F30"/>
    <mergeCell ref="G29:H30"/>
    <mergeCell ref="J29:J30"/>
    <mergeCell ref="K29:K30"/>
    <mergeCell ref="F35:F36"/>
    <mergeCell ref="G35:H36"/>
    <mergeCell ref="J35:J36"/>
    <mergeCell ref="K35:K36"/>
    <mergeCell ref="N32:N33"/>
    <mergeCell ref="D38:D39"/>
    <mergeCell ref="E38:H39"/>
    <mergeCell ref="J38:J39"/>
    <mergeCell ref="K38:K39"/>
    <mergeCell ref="N35:N36"/>
    <mergeCell ref="O35:O36"/>
    <mergeCell ref="N38:N39"/>
    <mergeCell ref="O38:O39"/>
    <mergeCell ref="L35:L36"/>
    <mergeCell ref="M35:M36"/>
    <mergeCell ref="L44:L45"/>
    <mergeCell ref="M44:M45"/>
    <mergeCell ref="N41:N42"/>
    <mergeCell ref="O41:O42"/>
    <mergeCell ref="N44:N45"/>
    <mergeCell ref="O44:O45"/>
    <mergeCell ref="L41:L42"/>
    <mergeCell ref="M41:M42"/>
    <mergeCell ref="F44:F45"/>
    <mergeCell ref="G44:H45"/>
    <mergeCell ref="F41:F42"/>
    <mergeCell ref="G41:H42"/>
    <mergeCell ref="J44:J45"/>
    <mergeCell ref="K44:K45"/>
    <mergeCell ref="J41:J42"/>
    <mergeCell ref="K41:K42"/>
    <mergeCell ref="J50:J51"/>
    <mergeCell ref="K50:K51"/>
    <mergeCell ref="F47:F48"/>
    <mergeCell ref="G47:H48"/>
    <mergeCell ref="N47:N48"/>
    <mergeCell ref="O47:O48"/>
    <mergeCell ref="J47:J48"/>
    <mergeCell ref="K47:K48"/>
    <mergeCell ref="L47:L48"/>
    <mergeCell ref="M47:M48"/>
    <mergeCell ref="D62:D63"/>
    <mergeCell ref="E62:H63"/>
    <mergeCell ref="J62:J63"/>
    <mergeCell ref="K62:K63"/>
    <mergeCell ref="N62:N63"/>
    <mergeCell ref="O62:O63"/>
    <mergeCell ref="N50:N51"/>
    <mergeCell ref="O50:O51"/>
    <mergeCell ref="N53:N54"/>
    <mergeCell ref="O53:O54"/>
    <mergeCell ref="J59:J60"/>
    <mergeCell ref="K59:K60"/>
    <mergeCell ref="L59:L60"/>
    <mergeCell ref="M59:M60"/>
    <mergeCell ref="N59:N60"/>
    <mergeCell ref="O59:O60"/>
    <mergeCell ref="L53:L54"/>
    <mergeCell ref="M53:M54"/>
    <mergeCell ref="F53:F54"/>
    <mergeCell ref="G53:H54"/>
    <mergeCell ref="J53:J54"/>
    <mergeCell ref="K53:K54"/>
    <mergeCell ref="D50:D51"/>
    <mergeCell ref="E50:H51"/>
    <mergeCell ref="F59:F60"/>
    <mergeCell ref="G59:H60"/>
    <mergeCell ref="N56:N57"/>
    <mergeCell ref="O56:O57"/>
    <mergeCell ref="L56:L57"/>
    <mergeCell ref="M56:M57"/>
    <mergeCell ref="F56:F57"/>
    <mergeCell ref="G56:H57"/>
    <mergeCell ref="J56:J57"/>
    <mergeCell ref="K56:K57"/>
    <mergeCell ref="O71:O72"/>
    <mergeCell ref="N74:N75"/>
    <mergeCell ref="O74:O75"/>
    <mergeCell ref="L74:L75"/>
    <mergeCell ref="M74:M75"/>
    <mergeCell ref="F74:F75"/>
    <mergeCell ref="G74:H75"/>
    <mergeCell ref="J74:J75"/>
    <mergeCell ref="K74:K75"/>
    <mergeCell ref="D71:D72"/>
    <mergeCell ref="E71:H72"/>
    <mergeCell ref="J71:J72"/>
    <mergeCell ref="K71:K72"/>
    <mergeCell ref="N65:N66"/>
    <mergeCell ref="O65:O66"/>
    <mergeCell ref="L68:L69"/>
    <mergeCell ref="M68:M69"/>
    <mergeCell ref="N68:N69"/>
    <mergeCell ref="O68:O69"/>
    <mergeCell ref="J65:J66"/>
    <mergeCell ref="K65:K66"/>
    <mergeCell ref="J68:J69"/>
    <mergeCell ref="K68:K69"/>
    <mergeCell ref="F65:F66"/>
    <mergeCell ref="G65:H66"/>
    <mergeCell ref="F68:F69"/>
    <mergeCell ref="G68:H69"/>
    <mergeCell ref="L65:L66"/>
    <mergeCell ref="M65:M66"/>
    <mergeCell ref="N71:N72"/>
    <mergeCell ref="O77:O78"/>
    <mergeCell ref="L77:L78"/>
    <mergeCell ref="M77:M78"/>
    <mergeCell ref="J77:J78"/>
    <mergeCell ref="K77:K78"/>
    <mergeCell ref="F83:F84"/>
    <mergeCell ref="F80:F81"/>
    <mergeCell ref="G80:H81"/>
    <mergeCell ref="L80:L81"/>
    <mergeCell ref="M80:M81"/>
    <mergeCell ref="N77:N78"/>
    <mergeCell ref="F77:F78"/>
    <mergeCell ref="G77:H78"/>
    <mergeCell ref="J80:J81"/>
    <mergeCell ref="K80:K81"/>
    <mergeCell ref="G89:H90"/>
    <mergeCell ref="J89:J90"/>
    <mergeCell ref="O86:O87"/>
    <mergeCell ref="N80:N81"/>
    <mergeCell ref="O80:O81"/>
    <mergeCell ref="O83:O84"/>
    <mergeCell ref="M89:M90"/>
    <mergeCell ref="O89:O90"/>
    <mergeCell ref="D95:D96"/>
    <mergeCell ref="E95:H96"/>
    <mergeCell ref="J95:J96"/>
    <mergeCell ref="N92:N93"/>
    <mergeCell ref="K95:K96"/>
    <mergeCell ref="F92:F93"/>
    <mergeCell ref="G83:H84"/>
    <mergeCell ref="M83:M84"/>
    <mergeCell ref="K89:K90"/>
    <mergeCell ref="L89:L90"/>
    <mergeCell ref="L83:L84"/>
    <mergeCell ref="K86:K87"/>
    <mergeCell ref="L86:L87"/>
    <mergeCell ref="G86:H87"/>
    <mergeCell ref="J86:J87"/>
    <mergeCell ref="G92:H93"/>
    <mergeCell ref="O92:O93"/>
    <mergeCell ref="N95:N96"/>
    <mergeCell ref="O95:O96"/>
    <mergeCell ref="J92:J93"/>
    <mergeCell ref="K92:K93"/>
    <mergeCell ref="L92:L93"/>
    <mergeCell ref="M92:M93"/>
    <mergeCell ref="N83:N84"/>
    <mergeCell ref="K83:K84"/>
    <mergeCell ref="J83:J84"/>
    <mergeCell ref="M86:M87"/>
    <mergeCell ref="M101:M102"/>
    <mergeCell ref="N98:N99"/>
    <mergeCell ref="O98:O99"/>
    <mergeCell ref="L98:L99"/>
    <mergeCell ref="M98:M99"/>
    <mergeCell ref="N101:N102"/>
    <mergeCell ref="O101:O102"/>
    <mergeCell ref="F101:F102"/>
    <mergeCell ref="G101:H102"/>
    <mergeCell ref="J101:J102"/>
    <mergeCell ref="K101:K102"/>
    <mergeCell ref="F98:F99"/>
    <mergeCell ref="G98:H99"/>
    <mergeCell ref="J98:J99"/>
    <mergeCell ref="K98:K99"/>
    <mergeCell ref="F104:F105"/>
    <mergeCell ref="G104:H105"/>
    <mergeCell ref="J104:J105"/>
    <mergeCell ref="K104:K105"/>
    <mergeCell ref="D116:D117"/>
    <mergeCell ref="J116:J117"/>
    <mergeCell ref="K116:K117"/>
    <mergeCell ref="D110:D111"/>
    <mergeCell ref="F110:F111"/>
    <mergeCell ref="K113:K114"/>
    <mergeCell ref="F107:F108"/>
    <mergeCell ref="G107:H108"/>
    <mergeCell ref="J107:J108"/>
    <mergeCell ref="K107:K108"/>
    <mergeCell ref="G110:H111"/>
    <mergeCell ref="J110:J111"/>
    <mergeCell ref="G113:I114"/>
    <mergeCell ref="J113:J114"/>
    <mergeCell ref="K110:K111"/>
    <mergeCell ref="F113:F114"/>
    <mergeCell ref="F125:F126"/>
    <mergeCell ref="G125:I126"/>
    <mergeCell ref="M110:M111"/>
    <mergeCell ref="L110:L111"/>
    <mergeCell ref="J145:K145"/>
    <mergeCell ref="G146:I146"/>
    <mergeCell ref="J140:J141"/>
    <mergeCell ref="K140:K141"/>
    <mergeCell ref="J143:J144"/>
    <mergeCell ref="K143:K144"/>
    <mergeCell ref="G143:I144"/>
    <mergeCell ref="F119:F120"/>
    <mergeCell ref="G119:I120"/>
    <mergeCell ref="G115:H116"/>
    <mergeCell ref="F122:F123"/>
    <mergeCell ref="G122:I123"/>
    <mergeCell ref="F128:F129"/>
    <mergeCell ref="G128:I129"/>
    <mergeCell ref="F131:F132"/>
    <mergeCell ref="G131:I132"/>
    <mergeCell ref="N143:N144"/>
    <mergeCell ref="O143:O144"/>
    <mergeCell ref="N137:N138"/>
    <mergeCell ref="O137:O138"/>
    <mergeCell ref="O134:O135"/>
    <mergeCell ref="F140:F141"/>
    <mergeCell ref="G140:I141"/>
    <mergeCell ref="N140:N141"/>
    <mergeCell ref="O140:O141"/>
    <mergeCell ref="F143:F144"/>
    <mergeCell ref="F134:F135"/>
    <mergeCell ref="G134:I135"/>
    <mergeCell ref="F137:F138"/>
    <mergeCell ref="G137:I138"/>
    <mergeCell ref="Q17:Q18"/>
    <mergeCell ref="Q41:Q42"/>
    <mergeCell ref="N131:N132"/>
    <mergeCell ref="O131:O132"/>
    <mergeCell ref="N128:N129"/>
    <mergeCell ref="O128:O129"/>
    <mergeCell ref="N119:N120"/>
    <mergeCell ref="O119:O120"/>
    <mergeCell ref="N122:N123"/>
    <mergeCell ref="O122:O123"/>
    <mergeCell ref="K125:N126"/>
    <mergeCell ref="K122:K123"/>
    <mergeCell ref="N110:N111"/>
    <mergeCell ref="O110:O111"/>
    <mergeCell ref="N113:N114"/>
    <mergeCell ref="N107:N108"/>
    <mergeCell ref="O107:O108"/>
    <mergeCell ref="L107:L108"/>
    <mergeCell ref="M107:M108"/>
    <mergeCell ref="N104:N105"/>
    <mergeCell ref="O104:O105"/>
    <mergeCell ref="L104:L105"/>
    <mergeCell ref="M104:M105"/>
    <mergeCell ref="L101:L102"/>
    <mergeCell ref="O125:O126"/>
    <mergeCell ref="O113:O114"/>
    <mergeCell ref="N116:N117"/>
    <mergeCell ref="O116:O117"/>
    <mergeCell ref="K137:K138"/>
    <mergeCell ref="N134:N135"/>
    <mergeCell ref="J134:J135"/>
    <mergeCell ref="K134:K135"/>
    <mergeCell ref="J137:J138"/>
    <mergeCell ref="K119:K120"/>
    <mergeCell ref="J125:J126"/>
    <mergeCell ref="J119:J120"/>
    <mergeCell ref="J122:J123"/>
    <mergeCell ref="J128:J129"/>
    <mergeCell ref="K128:K129"/>
    <mergeCell ref="J131:J132"/>
    <mergeCell ref="K131:K132"/>
  </mergeCells>
  <phoneticPr fontId="2"/>
  <pageMargins left="0.23622047244094491" right="0.23622047244094491" top="0.74803149606299213" bottom="0.74803149606299213" header="0.31496062992125984" footer="0.31496062992125984"/>
  <pageSetup paperSize="9" scale="7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2"/>
  <sheetViews>
    <sheetView showGridLines="0" zoomScaleNormal="125" zoomScaleSheetLayoutView="100" workbookViewId="0">
      <pane xSplit="2" ySplit="10" topLeftCell="C105" activePane="bottomRight" state="frozen"/>
      <selection activeCell="O137" sqref="O137:O139"/>
      <selection pane="topRight" activeCell="O137" sqref="O137:O139"/>
      <selection pane="bottomLeft" activeCell="O137" sqref="O137:O139"/>
      <selection pane="bottomRight" activeCell="O137" sqref="O137:O139"/>
    </sheetView>
  </sheetViews>
  <sheetFormatPr defaultColWidth="8.8984375" defaultRowHeight="13.5"/>
  <cols>
    <col min="1" max="1" width="11.8984375" style="2" customWidth="1"/>
    <col min="2" max="2" width="4.296875" style="2" customWidth="1"/>
    <col min="3" max="3" width="3.69921875" style="2" customWidth="1"/>
    <col min="4" max="4" width="7.09765625" style="2" customWidth="1"/>
    <col min="5" max="5" width="4.3984375" style="2" customWidth="1"/>
    <col min="6" max="6" width="5.09765625" style="3" customWidth="1"/>
    <col min="7" max="7" width="18.69921875" style="2" customWidth="1"/>
    <col min="8" max="8" width="14.3984375" style="2" customWidth="1"/>
    <col min="9" max="9" width="2.09765625" style="2" customWidth="1"/>
    <col min="10" max="10" width="9.09765625" style="5" bestFit="1" customWidth="1"/>
    <col min="11" max="11" width="7.8984375" style="5" bestFit="1" customWidth="1"/>
    <col min="12" max="12" width="9.09765625" style="5" bestFit="1" customWidth="1"/>
    <col min="13" max="13" width="5.8984375" style="5" customWidth="1"/>
    <col min="14" max="14" width="3.09765625" customWidth="1"/>
    <col min="15" max="15" width="41.3984375" customWidth="1"/>
    <col min="16" max="16" width="2.69921875" customWidth="1"/>
    <col min="17" max="17" width="3.296875" bestFit="1" customWidth="1"/>
  </cols>
  <sheetData>
    <row r="1" spans="1:17" ht="21.75" customHeight="1">
      <c r="A1" s="1" t="s">
        <v>0</v>
      </c>
      <c r="G1" s="4" t="s">
        <v>1</v>
      </c>
      <c r="H1" s="315" t="s">
        <v>2</v>
      </c>
      <c r="I1" s="315"/>
      <c r="J1" s="315"/>
    </row>
    <row r="2" spans="1:17" ht="15" customHeight="1" thickBot="1">
      <c r="A2" s="6"/>
    </row>
    <row r="3" spans="1:17" ht="18.75" customHeight="1" thickBot="1">
      <c r="A3" s="7" t="s">
        <v>3</v>
      </c>
      <c r="B3" s="308" t="s">
        <v>4</v>
      </c>
      <c r="C3" s="309"/>
      <c r="D3" s="309"/>
      <c r="E3" s="309"/>
      <c r="F3" s="309"/>
      <c r="G3" s="310"/>
      <c r="H3" s="8" t="s">
        <v>5</v>
      </c>
    </row>
    <row r="4" spans="1:17" ht="14" thickBot="1">
      <c r="A4" s="5"/>
      <c r="I4" s="2" t="s">
        <v>6</v>
      </c>
    </row>
    <row r="5" spans="1:17" ht="18" customHeight="1" thickBot="1">
      <c r="A5" s="7" t="s">
        <v>7</v>
      </c>
      <c r="B5" s="308" t="s">
        <v>8</v>
      </c>
      <c r="C5" s="309"/>
      <c r="D5" s="309"/>
      <c r="E5" s="309"/>
      <c r="F5" s="309"/>
      <c r="G5" s="310"/>
      <c r="H5" s="9" t="s">
        <v>9</v>
      </c>
      <c r="I5" s="2" t="s">
        <v>149</v>
      </c>
    </row>
    <row r="6" spans="1:17" ht="7.5" customHeight="1">
      <c r="A6" s="7"/>
      <c r="B6" s="5"/>
      <c r="C6" s="20"/>
      <c r="D6" s="5"/>
      <c r="E6" s="5"/>
      <c r="F6" s="5"/>
      <c r="G6" s="5"/>
      <c r="H6" s="9"/>
    </row>
    <row r="7" spans="1:17" ht="5.25" customHeight="1">
      <c r="C7" s="10"/>
      <c r="J7" s="375" t="s">
        <v>150</v>
      </c>
      <c r="K7" s="375"/>
      <c r="L7" s="375"/>
      <c r="M7" s="11"/>
    </row>
    <row r="8" spans="1:17" ht="9.75" customHeight="1">
      <c r="C8" s="12"/>
      <c r="D8" s="320" t="s">
        <v>11</v>
      </c>
      <c r="E8" s="322" t="s">
        <v>12</v>
      </c>
      <c r="F8" s="322"/>
      <c r="G8" s="322"/>
      <c r="H8" s="323"/>
      <c r="I8" s="41"/>
      <c r="J8" s="375"/>
      <c r="K8" s="375"/>
      <c r="L8" s="375"/>
      <c r="M8" s="21"/>
      <c r="N8" s="375"/>
      <c r="O8" s="375"/>
    </row>
    <row r="9" spans="1:17" ht="9.75" customHeight="1">
      <c r="C9" s="13"/>
      <c r="D9" s="321"/>
      <c r="E9" s="324"/>
      <c r="F9" s="324"/>
      <c r="G9" s="324"/>
      <c r="H9" s="325"/>
      <c r="I9" s="41"/>
      <c r="J9" s="376" t="s">
        <v>27</v>
      </c>
      <c r="K9" s="376" t="s">
        <v>151</v>
      </c>
      <c r="L9" s="376" t="s">
        <v>152</v>
      </c>
      <c r="M9" s="376" t="s">
        <v>30</v>
      </c>
      <c r="N9" s="375"/>
      <c r="O9" s="375"/>
    </row>
    <row r="10" spans="1:17" ht="7.5" customHeight="1">
      <c r="C10" s="10"/>
      <c r="E10" s="10"/>
      <c r="J10" s="376"/>
      <c r="K10" s="376"/>
      <c r="L10" s="376"/>
      <c r="M10" s="376"/>
    </row>
    <row r="11" spans="1:17" ht="7.5" customHeight="1">
      <c r="C11" s="10"/>
      <c r="E11" s="12"/>
      <c r="F11" s="331"/>
      <c r="G11" s="311" t="s">
        <v>140</v>
      </c>
      <c r="H11" s="311"/>
      <c r="J11" s="373"/>
      <c r="K11" s="374"/>
      <c r="L11" s="373">
        <f>J11+K11</f>
        <v>0</v>
      </c>
      <c r="M11" s="319"/>
      <c r="N11" s="377"/>
      <c r="O11" s="311" t="s">
        <v>141</v>
      </c>
      <c r="Q11" s="377" t="s">
        <v>14</v>
      </c>
    </row>
    <row r="12" spans="1:17" ht="7.5" customHeight="1">
      <c r="C12" s="10"/>
      <c r="E12" s="10"/>
      <c r="F12" s="331"/>
      <c r="G12" s="311"/>
      <c r="H12" s="311"/>
      <c r="J12" s="373"/>
      <c r="K12" s="374"/>
      <c r="L12" s="373">
        <f>J12+K12</f>
        <v>0</v>
      </c>
      <c r="M12" s="319"/>
      <c r="N12" s="377"/>
      <c r="O12" s="311"/>
      <c r="Q12" s="377"/>
    </row>
    <row r="13" spans="1:17" ht="7.5" customHeight="1">
      <c r="C13" s="10"/>
      <c r="E13" s="10"/>
      <c r="F13" s="14"/>
    </row>
    <row r="14" spans="1:17" ht="7.5" customHeight="1">
      <c r="C14" s="10"/>
      <c r="E14" s="12"/>
      <c r="F14" s="331"/>
      <c r="G14" s="311"/>
      <c r="H14" s="311"/>
      <c r="J14" s="373"/>
      <c r="K14" s="374"/>
      <c r="L14" s="373">
        <f>J14+K14</f>
        <v>0</v>
      </c>
      <c r="M14" s="319"/>
      <c r="N14" s="377"/>
      <c r="O14" s="311"/>
      <c r="Q14" s="377"/>
    </row>
    <row r="15" spans="1:17" ht="7.5" customHeight="1">
      <c r="C15" s="10"/>
      <c r="E15" s="10"/>
      <c r="F15" s="331"/>
      <c r="G15" s="311"/>
      <c r="H15" s="311"/>
      <c r="J15" s="373"/>
      <c r="K15" s="374"/>
      <c r="L15" s="373">
        <f>J15+K15</f>
        <v>0</v>
      </c>
      <c r="M15" s="319"/>
      <c r="N15" s="377"/>
      <c r="O15" s="311"/>
      <c r="Q15" s="377"/>
    </row>
    <row r="16" spans="1:17" ht="7.5" customHeight="1">
      <c r="C16" s="10"/>
      <c r="E16" s="10"/>
      <c r="F16" s="14"/>
    </row>
    <row r="17" spans="1:15" ht="7.5" customHeight="1">
      <c r="C17" s="10"/>
      <c r="E17" s="12"/>
      <c r="F17" s="331"/>
      <c r="G17" s="311"/>
      <c r="H17" s="311"/>
      <c r="J17" s="373"/>
      <c r="K17" s="374"/>
      <c r="L17" s="373">
        <f>J17+K17</f>
        <v>0</v>
      </c>
      <c r="M17" s="319"/>
      <c r="N17" s="377"/>
      <c r="O17" s="311"/>
    </row>
    <row r="18" spans="1:15" ht="7.5" customHeight="1">
      <c r="C18" s="10"/>
      <c r="E18" s="13"/>
      <c r="F18" s="331"/>
      <c r="G18" s="311"/>
      <c r="H18" s="311"/>
      <c r="J18" s="373"/>
      <c r="K18" s="374"/>
      <c r="L18" s="373">
        <f>J18+K18</f>
        <v>0</v>
      </c>
      <c r="M18" s="319"/>
      <c r="N18" s="377"/>
      <c r="O18" s="311"/>
    </row>
    <row r="19" spans="1:15" ht="7.5" customHeight="1">
      <c r="C19" s="10"/>
      <c r="E19" s="10"/>
      <c r="F19" s="14"/>
    </row>
    <row r="20" spans="1:15" ht="7.5" customHeight="1">
      <c r="C20" s="10"/>
      <c r="E20" s="12"/>
      <c r="F20" s="331"/>
      <c r="G20" s="311"/>
      <c r="H20" s="311"/>
      <c r="J20" s="373"/>
      <c r="K20" s="374"/>
      <c r="L20" s="373">
        <f>J20+K20</f>
        <v>0</v>
      </c>
      <c r="M20" s="319"/>
      <c r="N20" s="377"/>
      <c r="O20" s="311"/>
    </row>
    <row r="21" spans="1:15" ht="7.5" customHeight="1">
      <c r="C21" s="10"/>
      <c r="E21" s="13"/>
      <c r="F21" s="331"/>
      <c r="G21" s="311"/>
      <c r="H21" s="311"/>
      <c r="J21" s="373"/>
      <c r="K21" s="374"/>
      <c r="L21" s="373">
        <f>J21+K21</f>
        <v>0</v>
      </c>
      <c r="M21" s="319"/>
      <c r="N21" s="377"/>
      <c r="O21" s="311"/>
    </row>
    <row r="22" spans="1:15" ht="7.5" customHeight="1">
      <c r="C22" s="10"/>
      <c r="E22" s="10"/>
      <c r="F22" s="14"/>
    </row>
    <row r="23" spans="1:15" ht="7.5" customHeight="1">
      <c r="C23" s="10"/>
      <c r="E23" s="12"/>
      <c r="F23" s="331"/>
      <c r="G23" s="311"/>
      <c r="H23" s="311"/>
      <c r="J23" s="373"/>
      <c r="K23" s="374"/>
      <c r="L23" s="373">
        <f>J23+K23</f>
        <v>0</v>
      </c>
      <c r="M23" s="319"/>
      <c r="N23" s="377"/>
      <c r="O23" s="311"/>
    </row>
    <row r="24" spans="1:15" ht="7.5" customHeight="1">
      <c r="C24" s="10"/>
      <c r="E24" s="16"/>
      <c r="F24" s="331"/>
      <c r="G24" s="311"/>
      <c r="H24" s="311"/>
      <c r="J24" s="373"/>
      <c r="K24" s="374"/>
      <c r="L24" s="373">
        <f>J24+K24</f>
        <v>0</v>
      </c>
      <c r="M24" s="319"/>
      <c r="N24" s="377"/>
      <c r="O24" s="311"/>
    </row>
    <row r="25" spans="1:15" ht="7.5" customHeight="1">
      <c r="C25" s="10"/>
      <c r="F25" s="14"/>
    </row>
    <row r="26" spans="1:15" ht="9.75" customHeight="1">
      <c r="C26" s="12"/>
      <c r="D26" s="320" t="s">
        <v>15</v>
      </c>
      <c r="E26" s="322" t="s">
        <v>16</v>
      </c>
      <c r="F26" s="322"/>
      <c r="G26" s="322"/>
      <c r="H26" s="323"/>
      <c r="I26" s="41"/>
      <c r="J26" s="375"/>
      <c r="K26" s="375"/>
      <c r="L26" s="21"/>
      <c r="M26" s="21"/>
      <c r="N26" s="375"/>
      <c r="O26" s="375"/>
    </row>
    <row r="27" spans="1:15" ht="9.75" customHeight="1">
      <c r="C27" s="13"/>
      <c r="D27" s="321"/>
      <c r="E27" s="324"/>
      <c r="F27" s="324"/>
      <c r="G27" s="324"/>
      <c r="H27" s="325"/>
      <c r="I27" s="41"/>
      <c r="J27" s="375"/>
      <c r="K27" s="375"/>
      <c r="L27" s="21"/>
      <c r="M27" s="21"/>
      <c r="N27" s="375"/>
      <c r="O27" s="375"/>
    </row>
    <row r="28" spans="1:15" ht="7.5" customHeight="1">
      <c r="C28" s="10"/>
      <c r="E28" s="10"/>
    </row>
    <row r="29" spans="1:15" ht="7.5" customHeight="1">
      <c r="C29" s="10"/>
      <c r="E29" s="12"/>
      <c r="F29" s="331"/>
      <c r="G29" s="311"/>
      <c r="H29" s="311"/>
      <c r="J29" s="340"/>
      <c r="K29" s="340"/>
      <c r="L29" s="15"/>
      <c r="M29" s="15"/>
      <c r="N29" s="377"/>
      <c r="O29" s="311"/>
    </row>
    <row r="30" spans="1:15" ht="7.5" customHeight="1">
      <c r="C30" s="10"/>
      <c r="E30" s="10"/>
      <c r="F30" s="331"/>
      <c r="G30" s="311"/>
      <c r="H30" s="311"/>
      <c r="J30" s="340"/>
      <c r="K30" s="340"/>
      <c r="L30" s="15"/>
      <c r="M30" s="15"/>
      <c r="N30" s="377"/>
      <c r="O30" s="311"/>
    </row>
    <row r="31" spans="1:15" s="5" customFormat="1" ht="7.5" customHeight="1">
      <c r="A31" s="2"/>
      <c r="B31" s="2"/>
      <c r="C31" s="10"/>
      <c r="D31" s="2"/>
      <c r="E31" s="10"/>
      <c r="F31" s="14"/>
      <c r="G31" s="2"/>
      <c r="H31" s="2"/>
      <c r="I31" s="2"/>
      <c r="N31"/>
      <c r="O31"/>
    </row>
    <row r="32" spans="1:15" s="5" customFormat="1" ht="7.5" customHeight="1">
      <c r="A32" s="2"/>
      <c r="B32" s="2"/>
      <c r="C32" s="10"/>
      <c r="D32" s="2"/>
      <c r="E32" s="12"/>
      <c r="F32" s="331"/>
      <c r="G32" s="311"/>
      <c r="H32" s="311"/>
      <c r="I32" s="2"/>
      <c r="J32" s="340"/>
      <c r="K32" s="340"/>
      <c r="L32" s="15"/>
      <c r="M32" s="15"/>
      <c r="N32" s="377"/>
      <c r="O32" s="311"/>
    </row>
    <row r="33" spans="1:15" ht="7.5" customHeight="1">
      <c r="C33" s="10"/>
      <c r="E33" s="13"/>
      <c r="F33" s="331"/>
      <c r="G33" s="311"/>
      <c r="H33" s="311"/>
      <c r="J33" s="340"/>
      <c r="K33" s="340"/>
      <c r="L33" s="15"/>
      <c r="M33" s="15"/>
      <c r="N33" s="377"/>
      <c r="O33" s="311"/>
    </row>
    <row r="34" spans="1:15" ht="7.5" customHeight="1">
      <c r="C34" s="10"/>
      <c r="E34" s="10"/>
      <c r="F34" s="14"/>
    </row>
    <row r="35" spans="1:15" ht="7.5" customHeight="1">
      <c r="C35" s="10"/>
      <c r="E35" s="12"/>
      <c r="F35" s="331"/>
      <c r="G35" s="311"/>
      <c r="H35" s="311"/>
      <c r="J35" s="340"/>
      <c r="K35" s="340"/>
      <c r="L35" s="15"/>
      <c r="M35" s="15"/>
      <c r="N35" s="377"/>
      <c r="O35" s="311"/>
    </row>
    <row r="36" spans="1:15" ht="7.5" customHeight="1">
      <c r="C36" s="10"/>
      <c r="E36" s="10"/>
      <c r="F36" s="331"/>
      <c r="G36" s="311"/>
      <c r="H36" s="311"/>
      <c r="J36" s="340"/>
      <c r="K36" s="340"/>
      <c r="L36" s="15"/>
      <c r="M36" s="15"/>
      <c r="N36" s="377"/>
      <c r="O36" s="311"/>
    </row>
    <row r="37" spans="1:15" ht="7.5" customHeight="1">
      <c r="C37" s="10"/>
      <c r="E37" s="10"/>
      <c r="F37" s="14"/>
    </row>
    <row r="38" spans="1:15" ht="7.5" customHeight="1">
      <c r="C38" s="10"/>
      <c r="E38" s="12"/>
      <c r="F38" s="331"/>
      <c r="G38" s="311"/>
      <c r="H38" s="311"/>
      <c r="J38" s="340"/>
      <c r="K38" s="340"/>
      <c r="L38" s="15"/>
      <c r="M38" s="15"/>
      <c r="N38" s="377"/>
      <c r="O38" s="311"/>
    </row>
    <row r="39" spans="1:15" ht="7.5" customHeight="1">
      <c r="C39" s="10"/>
      <c r="E39" s="16"/>
      <c r="F39" s="331"/>
      <c r="G39" s="311"/>
      <c r="H39" s="311"/>
      <c r="J39" s="340"/>
      <c r="K39" s="340"/>
      <c r="L39" s="15"/>
      <c r="M39" s="15"/>
      <c r="N39" s="377"/>
      <c r="O39" s="311"/>
    </row>
    <row r="40" spans="1:15" ht="7.5" customHeight="1">
      <c r="C40" s="10"/>
      <c r="F40" s="14"/>
    </row>
    <row r="41" spans="1:15" ht="9.75" customHeight="1">
      <c r="C41" s="12"/>
      <c r="D41" s="320" t="s">
        <v>17</v>
      </c>
      <c r="E41" s="348" t="s">
        <v>18</v>
      </c>
      <c r="F41" s="348"/>
      <c r="G41" s="348"/>
      <c r="H41" s="348"/>
      <c r="I41" s="41"/>
      <c r="J41" s="375"/>
      <c r="K41" s="375"/>
      <c r="L41" s="21"/>
      <c r="M41" s="21"/>
      <c r="N41" s="375"/>
      <c r="O41" s="375"/>
    </row>
    <row r="42" spans="1:15" ht="9.75" customHeight="1">
      <c r="C42" s="13"/>
      <c r="D42" s="321"/>
      <c r="E42" s="349"/>
      <c r="F42" s="349"/>
      <c r="G42" s="349"/>
      <c r="H42" s="349"/>
      <c r="I42" s="41"/>
      <c r="J42" s="375"/>
      <c r="K42" s="375"/>
      <c r="L42" s="21"/>
      <c r="M42" s="21"/>
      <c r="N42" s="375"/>
      <c r="O42" s="375"/>
    </row>
    <row r="43" spans="1:15" ht="7.5" customHeight="1">
      <c r="C43" s="10"/>
      <c r="E43" s="10"/>
    </row>
    <row r="44" spans="1:15" ht="7.5" customHeight="1">
      <c r="C44" s="10"/>
      <c r="E44" s="12"/>
      <c r="F44" s="331"/>
      <c r="G44" s="311"/>
      <c r="H44" s="311"/>
      <c r="J44" s="340"/>
      <c r="K44" s="340"/>
      <c r="L44" s="15"/>
      <c r="M44" s="15"/>
      <c r="N44" s="377"/>
      <c r="O44" s="311"/>
    </row>
    <row r="45" spans="1:15" ht="7.5" customHeight="1">
      <c r="C45" s="10"/>
      <c r="E45" s="10"/>
      <c r="F45" s="331"/>
      <c r="G45" s="311"/>
      <c r="H45" s="311"/>
      <c r="J45" s="340"/>
      <c r="K45" s="340"/>
      <c r="L45" s="15"/>
      <c r="M45" s="15"/>
      <c r="N45" s="377"/>
      <c r="O45" s="311"/>
    </row>
    <row r="46" spans="1:15" s="5" customFormat="1" ht="7.5" customHeight="1">
      <c r="A46" s="2"/>
      <c r="B46" s="2"/>
      <c r="C46" s="10"/>
      <c r="D46" s="2"/>
      <c r="E46" s="10"/>
      <c r="F46" s="14"/>
      <c r="G46" s="2"/>
      <c r="H46" s="2"/>
      <c r="I46" s="2"/>
      <c r="N46"/>
      <c r="O46"/>
    </row>
    <row r="47" spans="1:15" s="5" customFormat="1" ht="7.5" customHeight="1">
      <c r="A47" s="2"/>
      <c r="B47" s="2"/>
      <c r="C47" s="10"/>
      <c r="D47" s="2"/>
      <c r="E47" s="12"/>
      <c r="F47" s="331"/>
      <c r="G47" s="311"/>
      <c r="H47" s="311"/>
      <c r="I47" s="2"/>
      <c r="J47" s="340"/>
      <c r="K47" s="340"/>
      <c r="L47" s="15"/>
      <c r="M47" s="15"/>
      <c r="N47" s="377"/>
      <c r="O47" s="311"/>
    </row>
    <row r="48" spans="1:15" ht="7.5" customHeight="1">
      <c r="C48" s="10"/>
      <c r="E48" s="13"/>
      <c r="F48" s="331"/>
      <c r="G48" s="311"/>
      <c r="H48" s="311"/>
      <c r="J48" s="340"/>
      <c r="K48" s="340"/>
      <c r="L48" s="15"/>
      <c r="M48" s="15"/>
      <c r="N48" s="377"/>
      <c r="O48" s="311"/>
    </row>
    <row r="49" spans="3:15" ht="7.5" customHeight="1">
      <c r="C49" s="10"/>
      <c r="E49" s="10"/>
      <c r="F49" s="14"/>
    </row>
    <row r="50" spans="3:15" ht="7.5" customHeight="1">
      <c r="C50" s="10"/>
      <c r="E50" s="12"/>
      <c r="F50" s="331"/>
      <c r="G50" s="311"/>
      <c r="H50" s="311"/>
      <c r="J50" s="340"/>
      <c r="K50" s="340"/>
      <c r="L50" s="15"/>
      <c r="M50" s="15"/>
      <c r="N50" s="377"/>
      <c r="O50" s="311"/>
    </row>
    <row r="51" spans="3:15" ht="7.5" customHeight="1">
      <c r="C51" s="10"/>
      <c r="E51" s="10"/>
      <c r="F51" s="331"/>
      <c r="G51" s="311"/>
      <c r="H51" s="311"/>
      <c r="J51" s="340"/>
      <c r="K51" s="340"/>
      <c r="L51" s="15"/>
      <c r="M51" s="15"/>
      <c r="N51" s="377"/>
      <c r="O51" s="311"/>
    </row>
    <row r="52" spans="3:15" ht="7.5" customHeight="1">
      <c r="C52" s="10"/>
      <c r="E52" s="10"/>
      <c r="F52" s="14"/>
    </row>
    <row r="53" spans="3:15" ht="7.5" customHeight="1">
      <c r="C53" s="10"/>
      <c r="E53" s="12"/>
      <c r="F53" s="331"/>
      <c r="G53" s="311"/>
      <c r="H53" s="311"/>
      <c r="J53" s="340"/>
      <c r="K53" s="340"/>
      <c r="L53" s="15"/>
      <c r="M53" s="15"/>
      <c r="N53" s="377"/>
      <c r="O53" s="311"/>
    </row>
    <row r="54" spans="3:15" ht="7.5" customHeight="1">
      <c r="C54" s="10"/>
      <c r="E54" s="13"/>
      <c r="F54" s="331"/>
      <c r="G54" s="311"/>
      <c r="H54" s="311"/>
      <c r="J54" s="340"/>
      <c r="K54" s="340"/>
      <c r="L54" s="15"/>
      <c r="M54" s="15"/>
      <c r="N54" s="377"/>
      <c r="O54" s="311"/>
    </row>
    <row r="55" spans="3:15" ht="7.5" customHeight="1">
      <c r="C55" s="10"/>
      <c r="E55" s="10"/>
      <c r="F55" s="14"/>
    </row>
    <row r="56" spans="3:15" ht="7.5" customHeight="1">
      <c r="C56" s="10"/>
      <c r="E56" s="12"/>
      <c r="F56" s="331"/>
      <c r="G56" s="311"/>
      <c r="H56" s="311"/>
      <c r="J56" s="340"/>
      <c r="K56" s="340"/>
      <c r="L56" s="15"/>
      <c r="M56" s="15"/>
      <c r="N56" s="377"/>
      <c r="O56" s="311"/>
    </row>
    <row r="57" spans="3:15" ht="7.5" customHeight="1">
      <c r="C57" s="10"/>
      <c r="E57" s="13"/>
      <c r="F57" s="331"/>
      <c r="G57" s="311"/>
      <c r="H57" s="311"/>
      <c r="J57" s="340"/>
      <c r="K57" s="340"/>
      <c r="L57" s="15"/>
      <c r="M57" s="15"/>
      <c r="N57" s="377"/>
      <c r="O57" s="311"/>
    </row>
    <row r="58" spans="3:15" ht="7.5" customHeight="1">
      <c r="C58" s="10"/>
      <c r="E58" s="10"/>
      <c r="F58" s="14"/>
    </row>
    <row r="59" spans="3:15" ht="7.5" customHeight="1">
      <c r="C59" s="10"/>
      <c r="E59" s="12"/>
      <c r="F59" s="331"/>
      <c r="G59" s="311"/>
      <c r="H59" s="311"/>
      <c r="J59" s="340"/>
      <c r="K59" s="340"/>
      <c r="L59" s="15"/>
      <c r="M59" s="15"/>
      <c r="N59" s="377"/>
      <c r="O59" s="311"/>
    </row>
    <row r="60" spans="3:15" ht="7.5" customHeight="1">
      <c r="C60" s="10"/>
      <c r="E60" s="16"/>
      <c r="F60" s="331"/>
      <c r="G60" s="311"/>
      <c r="H60" s="311"/>
      <c r="J60" s="340"/>
      <c r="K60" s="340"/>
      <c r="L60" s="15"/>
      <c r="M60" s="15"/>
      <c r="N60" s="377"/>
      <c r="O60" s="311"/>
    </row>
    <row r="61" spans="3:15" ht="7.5" customHeight="1">
      <c r="C61" s="10"/>
      <c r="F61" s="14"/>
    </row>
    <row r="62" spans="3:15" ht="9.75" customHeight="1">
      <c r="C62" s="12"/>
      <c r="D62" s="320" t="s">
        <v>19</v>
      </c>
      <c r="E62" s="348" t="s">
        <v>20</v>
      </c>
      <c r="F62" s="348"/>
      <c r="G62" s="348"/>
      <c r="H62" s="348"/>
      <c r="I62" s="41"/>
      <c r="J62" s="375"/>
      <c r="K62" s="375"/>
      <c r="L62" s="21"/>
      <c r="M62" s="21"/>
      <c r="N62" s="375"/>
      <c r="O62" s="375"/>
    </row>
    <row r="63" spans="3:15" ht="9.75" customHeight="1">
      <c r="C63" s="13"/>
      <c r="D63" s="321"/>
      <c r="E63" s="349"/>
      <c r="F63" s="349"/>
      <c r="G63" s="349"/>
      <c r="H63" s="349"/>
      <c r="I63" s="41"/>
      <c r="J63" s="375"/>
      <c r="K63" s="375"/>
      <c r="L63" s="21"/>
      <c r="M63" s="21"/>
      <c r="N63" s="375"/>
      <c r="O63" s="375"/>
    </row>
    <row r="64" spans="3:15" ht="7.5" customHeight="1">
      <c r="C64" s="10"/>
      <c r="E64" s="10"/>
    </row>
    <row r="65" spans="3:15" ht="7.5" customHeight="1">
      <c r="C65" s="10"/>
      <c r="E65" s="12"/>
      <c r="F65" s="331"/>
      <c r="G65" s="311"/>
      <c r="H65" s="311"/>
      <c r="J65" s="340"/>
      <c r="K65" s="340"/>
      <c r="L65" s="15"/>
      <c r="M65" s="15"/>
      <c r="N65" s="377"/>
      <c r="O65" s="311"/>
    </row>
    <row r="66" spans="3:15" ht="7.5" customHeight="1">
      <c r="C66" s="10"/>
      <c r="E66" s="10"/>
      <c r="F66" s="331"/>
      <c r="G66" s="311"/>
      <c r="H66" s="311"/>
      <c r="J66" s="340"/>
      <c r="K66" s="340"/>
      <c r="L66" s="15"/>
      <c r="M66" s="15"/>
      <c r="N66" s="377"/>
      <c r="O66" s="311"/>
    </row>
    <row r="67" spans="3:15" ht="7.5" customHeight="1">
      <c r="C67" s="10"/>
      <c r="E67" s="10"/>
      <c r="F67" s="14"/>
    </row>
    <row r="68" spans="3:15" ht="7.5" customHeight="1">
      <c r="C68" s="10"/>
      <c r="E68" s="12"/>
      <c r="F68" s="331"/>
      <c r="G68" s="311"/>
      <c r="H68" s="311"/>
      <c r="J68" s="340"/>
      <c r="K68" s="340"/>
      <c r="L68" s="15"/>
      <c r="M68" s="15"/>
      <c r="N68" s="377"/>
      <c r="O68" s="311"/>
    </row>
    <row r="69" spans="3:15" ht="7.5" customHeight="1">
      <c r="C69" s="10"/>
      <c r="E69" s="10"/>
      <c r="F69" s="331"/>
      <c r="G69" s="311"/>
      <c r="H69" s="311"/>
      <c r="J69" s="340"/>
      <c r="K69" s="340"/>
      <c r="L69" s="15"/>
      <c r="M69" s="15"/>
      <c r="N69" s="377"/>
      <c r="O69" s="311"/>
    </row>
    <row r="70" spans="3:15" ht="7.5" customHeight="1">
      <c r="C70" s="10"/>
      <c r="E70" s="10"/>
      <c r="F70" s="14"/>
    </row>
    <row r="71" spans="3:15" ht="7.5" customHeight="1">
      <c r="C71" s="10"/>
      <c r="E71" s="12"/>
      <c r="F71" s="331"/>
      <c r="G71" s="311"/>
      <c r="H71" s="311"/>
      <c r="J71" s="340"/>
      <c r="K71" s="340"/>
      <c r="L71" s="15"/>
      <c r="M71" s="15"/>
      <c r="N71" s="377"/>
      <c r="O71" s="311"/>
    </row>
    <row r="72" spans="3:15" ht="7.5" customHeight="1">
      <c r="C72" s="10"/>
      <c r="E72" s="13"/>
      <c r="F72" s="331"/>
      <c r="G72" s="311"/>
      <c r="H72" s="311"/>
      <c r="J72" s="340"/>
      <c r="K72" s="340"/>
      <c r="L72" s="15"/>
      <c r="M72" s="15"/>
      <c r="N72" s="377"/>
      <c r="O72" s="311"/>
    </row>
    <row r="73" spans="3:15" ht="7.5" customHeight="1">
      <c r="C73" s="10"/>
      <c r="E73" s="10"/>
      <c r="F73" s="14"/>
    </row>
    <row r="74" spans="3:15" ht="7.5" customHeight="1">
      <c r="C74" s="10"/>
      <c r="E74" s="12"/>
      <c r="F74" s="331"/>
      <c r="G74" s="311"/>
      <c r="H74" s="311"/>
      <c r="J74" s="340"/>
      <c r="K74" s="340"/>
      <c r="L74" s="15"/>
      <c r="M74" s="15"/>
      <c r="N74" s="377"/>
      <c r="O74" s="311"/>
    </row>
    <row r="75" spans="3:15" ht="7.5" customHeight="1">
      <c r="C75" s="10"/>
      <c r="E75" s="13"/>
      <c r="F75" s="331"/>
      <c r="G75" s="311"/>
      <c r="H75" s="311"/>
      <c r="J75" s="340"/>
      <c r="K75" s="340"/>
      <c r="L75" s="15"/>
      <c r="M75" s="15"/>
      <c r="N75" s="377"/>
      <c r="O75" s="311"/>
    </row>
    <row r="76" spans="3:15" ht="7.5" customHeight="1">
      <c r="C76" s="10"/>
      <c r="E76" s="10"/>
      <c r="F76" s="14"/>
    </row>
    <row r="77" spans="3:15" ht="7.5" customHeight="1">
      <c r="C77" s="10"/>
      <c r="E77" s="12"/>
      <c r="F77" s="331"/>
      <c r="G77" s="311"/>
      <c r="H77" s="311"/>
      <c r="J77" s="340"/>
      <c r="K77" s="340"/>
      <c r="L77" s="15"/>
      <c r="M77" s="15"/>
      <c r="N77" s="377"/>
      <c r="O77" s="311"/>
    </row>
    <row r="78" spans="3:15" ht="7.5" customHeight="1">
      <c r="C78" s="10"/>
      <c r="E78" s="16"/>
      <c r="F78" s="331"/>
      <c r="G78" s="311"/>
      <c r="H78" s="311"/>
      <c r="J78" s="340"/>
      <c r="K78" s="340"/>
      <c r="L78" s="15"/>
      <c r="M78" s="15"/>
      <c r="N78" s="377"/>
      <c r="O78" s="311"/>
    </row>
    <row r="79" spans="3:15" ht="7.5" customHeight="1">
      <c r="C79" s="10"/>
      <c r="F79" s="14"/>
    </row>
    <row r="80" spans="3:15" ht="9.75" customHeight="1">
      <c r="C80" s="12"/>
      <c r="D80" s="320" t="s">
        <v>21</v>
      </c>
      <c r="E80" s="348" t="s">
        <v>22</v>
      </c>
      <c r="F80" s="348"/>
      <c r="G80" s="348"/>
      <c r="H80" s="348"/>
      <c r="I80" s="41"/>
      <c r="J80" s="375"/>
      <c r="K80" s="375"/>
      <c r="L80" s="21"/>
      <c r="M80" s="21"/>
      <c r="N80" s="375"/>
      <c r="O80" s="375"/>
    </row>
    <row r="81" spans="3:15" ht="9.75" customHeight="1">
      <c r="C81" s="13"/>
      <c r="D81" s="321"/>
      <c r="E81" s="349"/>
      <c r="F81" s="349"/>
      <c r="G81" s="349"/>
      <c r="H81" s="349"/>
      <c r="I81" s="41"/>
      <c r="J81" s="375"/>
      <c r="K81" s="375"/>
      <c r="L81" s="21"/>
      <c r="M81" s="21"/>
      <c r="N81" s="375"/>
      <c r="O81" s="375"/>
    </row>
    <row r="82" spans="3:15" ht="7.5" customHeight="1">
      <c r="C82" s="10"/>
      <c r="E82" s="10"/>
    </row>
    <row r="83" spans="3:15" ht="7.5" customHeight="1">
      <c r="C83" s="10"/>
      <c r="E83" s="12"/>
      <c r="F83" s="331"/>
      <c r="G83" s="311"/>
      <c r="H83" s="311"/>
      <c r="J83" s="340"/>
      <c r="K83" s="340"/>
      <c r="L83" s="15"/>
      <c r="M83" s="15"/>
      <c r="N83" s="377"/>
      <c r="O83" s="311"/>
    </row>
    <row r="84" spans="3:15" ht="7.5" customHeight="1">
      <c r="C84" s="10"/>
      <c r="E84" s="10"/>
      <c r="F84" s="331"/>
      <c r="G84" s="311"/>
      <c r="H84" s="311"/>
      <c r="J84" s="340"/>
      <c r="K84" s="340"/>
      <c r="L84" s="15"/>
      <c r="M84" s="15"/>
      <c r="N84" s="377"/>
      <c r="O84" s="311"/>
    </row>
    <row r="85" spans="3:15" ht="7.5" customHeight="1">
      <c r="C85" s="10"/>
      <c r="E85" s="10"/>
      <c r="F85" s="14"/>
    </row>
    <row r="86" spans="3:15" ht="7.5" customHeight="1">
      <c r="C86" s="10"/>
      <c r="E86" s="12"/>
      <c r="F86" s="331"/>
      <c r="G86" s="311"/>
      <c r="H86" s="311"/>
      <c r="J86" s="340"/>
      <c r="K86" s="340"/>
      <c r="L86" s="15"/>
      <c r="M86" s="15"/>
      <c r="N86" s="377"/>
      <c r="O86" s="311"/>
    </row>
    <row r="87" spans="3:15" ht="7.5" customHeight="1">
      <c r="C87" s="10"/>
      <c r="E87" s="10"/>
      <c r="F87" s="331"/>
      <c r="G87" s="311"/>
      <c r="H87" s="311"/>
      <c r="J87" s="340"/>
      <c r="K87" s="340"/>
      <c r="L87" s="15"/>
      <c r="M87" s="15"/>
      <c r="N87" s="377"/>
      <c r="O87" s="311"/>
    </row>
    <row r="88" spans="3:15" ht="7.5" customHeight="1">
      <c r="C88" s="10"/>
      <c r="E88" s="10"/>
      <c r="F88" s="14"/>
    </row>
    <row r="89" spans="3:15" ht="7.5" customHeight="1">
      <c r="C89" s="10"/>
      <c r="E89" s="12"/>
      <c r="F89" s="331"/>
      <c r="G89" s="311"/>
      <c r="H89" s="311"/>
      <c r="J89" s="340"/>
      <c r="K89" s="340"/>
      <c r="L89" s="15"/>
      <c r="M89" s="15"/>
      <c r="N89" s="377"/>
      <c r="O89" s="311"/>
    </row>
    <row r="90" spans="3:15" ht="7.5" customHeight="1">
      <c r="C90" s="10"/>
      <c r="E90" s="13"/>
      <c r="F90" s="331"/>
      <c r="G90" s="311"/>
      <c r="H90" s="311"/>
      <c r="J90" s="340"/>
      <c r="K90" s="340"/>
      <c r="L90" s="15"/>
      <c r="M90" s="15"/>
      <c r="N90" s="377"/>
      <c r="O90" s="311"/>
    </row>
    <row r="91" spans="3:15" ht="7.5" customHeight="1">
      <c r="C91" s="10"/>
      <c r="E91" s="10"/>
      <c r="F91" s="14"/>
    </row>
    <row r="92" spans="3:15" ht="7.5" customHeight="1">
      <c r="C92" s="10"/>
      <c r="E92" s="12"/>
      <c r="F92" s="331"/>
      <c r="G92" s="311"/>
      <c r="H92" s="311"/>
      <c r="J92" s="340"/>
      <c r="K92" s="340"/>
      <c r="L92" s="15"/>
      <c r="M92" s="15"/>
      <c r="N92" s="377"/>
      <c r="O92" s="311"/>
    </row>
    <row r="93" spans="3:15" ht="7.5" customHeight="1">
      <c r="C93" s="10"/>
      <c r="E93" s="13"/>
      <c r="F93" s="331"/>
      <c r="G93" s="311"/>
      <c r="H93" s="311"/>
      <c r="J93" s="340"/>
      <c r="K93" s="340"/>
      <c r="L93" s="15"/>
      <c r="M93" s="15"/>
      <c r="N93" s="377"/>
      <c r="O93" s="311"/>
    </row>
    <row r="94" spans="3:15" ht="7.5" customHeight="1">
      <c r="C94" s="10"/>
      <c r="E94" s="10"/>
      <c r="F94" s="14"/>
    </row>
    <row r="95" spans="3:15" ht="7.5" customHeight="1">
      <c r="C95" s="10"/>
      <c r="E95" s="12"/>
      <c r="F95" s="331"/>
      <c r="G95" s="311"/>
      <c r="H95" s="311"/>
      <c r="J95" s="340"/>
      <c r="K95" s="340"/>
      <c r="L95" s="15"/>
      <c r="M95" s="15"/>
      <c r="N95" s="377"/>
      <c r="O95" s="311"/>
    </row>
    <row r="96" spans="3:15" ht="7.5" customHeight="1">
      <c r="C96" s="10"/>
      <c r="E96" s="13"/>
      <c r="F96" s="331"/>
      <c r="G96" s="311"/>
      <c r="H96" s="311"/>
      <c r="J96" s="340"/>
      <c r="K96" s="340"/>
      <c r="L96" s="15"/>
      <c r="M96" s="15"/>
      <c r="N96" s="377"/>
      <c r="O96" s="311"/>
    </row>
    <row r="97" spans="1:15" ht="7.5" customHeight="1">
      <c r="C97" s="10"/>
      <c r="E97" s="10"/>
      <c r="F97" s="14"/>
    </row>
    <row r="98" spans="1:15" ht="7.5" customHeight="1">
      <c r="C98" s="10"/>
      <c r="E98" s="12"/>
      <c r="F98" s="331"/>
      <c r="G98" s="311"/>
      <c r="H98" s="311"/>
      <c r="J98" s="164"/>
      <c r="K98" s="164"/>
      <c r="L98" s="15"/>
      <c r="M98" s="15"/>
      <c r="N98" s="377"/>
      <c r="O98" s="311"/>
    </row>
    <row r="99" spans="1:15" ht="7.5" customHeight="1">
      <c r="C99" s="10"/>
      <c r="E99" s="16"/>
      <c r="F99" s="331"/>
      <c r="G99" s="311"/>
      <c r="H99" s="311"/>
      <c r="J99" s="164"/>
      <c r="K99" s="164"/>
      <c r="L99" s="15"/>
      <c r="M99" s="15"/>
      <c r="N99" s="377"/>
      <c r="O99" s="311"/>
    </row>
    <row r="100" spans="1:15" ht="6.75" customHeight="1">
      <c r="C100" s="10"/>
    </row>
    <row r="101" spans="1:15" ht="9.75" customHeight="1">
      <c r="C101" s="12"/>
      <c r="D101" s="320" t="s">
        <v>23</v>
      </c>
      <c r="E101" s="322" t="s">
        <v>24</v>
      </c>
      <c r="F101" s="322"/>
      <c r="G101" s="322"/>
      <c r="H101" s="322"/>
      <c r="I101" s="41"/>
      <c r="J101" s="375"/>
      <c r="K101" s="375"/>
      <c r="L101" s="21"/>
      <c r="M101" s="21"/>
      <c r="N101" s="375"/>
      <c r="O101" s="375"/>
    </row>
    <row r="102" spans="1:15" ht="9.75" customHeight="1">
      <c r="C102" s="13"/>
      <c r="D102" s="321"/>
      <c r="E102" s="324"/>
      <c r="F102" s="324"/>
      <c r="G102" s="324"/>
      <c r="H102" s="324"/>
      <c r="I102" s="41"/>
      <c r="J102" s="375"/>
      <c r="K102" s="375"/>
      <c r="L102" s="21"/>
      <c r="M102" s="21"/>
      <c r="N102" s="375"/>
      <c r="O102" s="375"/>
    </row>
    <row r="103" spans="1:15" ht="7.5" customHeight="1">
      <c r="C103" s="10"/>
      <c r="E103" s="10"/>
    </row>
    <row r="104" spans="1:15" ht="15.75" customHeight="1">
      <c r="C104" s="10"/>
      <c r="E104" s="12"/>
      <c r="F104" s="359"/>
      <c r="G104" s="411" t="s">
        <v>153</v>
      </c>
      <c r="H104" s="411"/>
      <c r="J104" s="412">
        <v>6066</v>
      </c>
      <c r="K104" s="413">
        <v>0</v>
      </c>
      <c r="L104" s="414">
        <f>J104+K104</f>
        <v>6066</v>
      </c>
      <c r="M104" s="319"/>
      <c r="N104" s="377"/>
      <c r="O104" s="378" t="s">
        <v>154</v>
      </c>
    </row>
    <row r="105" spans="1:15" ht="15.75" customHeight="1">
      <c r="C105" s="10"/>
      <c r="E105" s="10"/>
      <c r="F105" s="331"/>
      <c r="G105" s="411"/>
      <c r="H105" s="411"/>
      <c r="J105" s="412"/>
      <c r="K105" s="413"/>
      <c r="L105" s="414">
        <f>J105+K105</f>
        <v>0</v>
      </c>
      <c r="M105" s="319"/>
      <c r="N105" s="377"/>
      <c r="O105" s="378"/>
    </row>
    <row r="106" spans="1:15" ht="7.5" customHeight="1">
      <c r="C106" s="10"/>
      <c r="E106" s="10"/>
      <c r="F106" s="14"/>
      <c r="J106" s="49"/>
      <c r="K106" s="49"/>
      <c r="L106" s="49"/>
      <c r="O106" s="50"/>
    </row>
    <row r="107" spans="1:15" s="5" customFormat="1" ht="7.5" customHeight="1">
      <c r="A107" s="2"/>
      <c r="B107" s="2"/>
      <c r="C107" s="10"/>
      <c r="D107" s="2"/>
      <c r="E107" s="12"/>
      <c r="F107" s="359"/>
      <c r="G107" s="411" t="s">
        <v>155</v>
      </c>
      <c r="H107" s="411"/>
      <c r="I107" s="2"/>
      <c r="J107" s="412">
        <v>912</v>
      </c>
      <c r="K107" s="415">
        <v>318</v>
      </c>
      <c r="L107" s="414">
        <f>J107+K107</f>
        <v>1230</v>
      </c>
      <c r="M107" s="319"/>
      <c r="N107" s="377"/>
      <c r="O107" s="378" t="s">
        <v>156</v>
      </c>
    </row>
    <row r="108" spans="1:15" s="5" customFormat="1" ht="7.5" customHeight="1">
      <c r="A108" s="2"/>
      <c r="B108" s="2"/>
      <c r="C108" s="10"/>
      <c r="D108" s="2"/>
      <c r="E108" s="10"/>
      <c r="F108" s="331"/>
      <c r="G108" s="411"/>
      <c r="H108" s="411"/>
      <c r="I108" s="2"/>
      <c r="J108" s="412"/>
      <c r="K108" s="415"/>
      <c r="L108" s="414">
        <f>J108+K108</f>
        <v>0</v>
      </c>
      <c r="M108" s="319"/>
      <c r="N108" s="377"/>
      <c r="O108" s="378"/>
    </row>
    <row r="109" spans="1:15" s="5" customFormat="1" ht="7.5" customHeight="1">
      <c r="A109" s="2"/>
      <c r="B109" s="2"/>
      <c r="C109" s="10"/>
      <c r="D109" s="2"/>
      <c r="E109" s="10"/>
      <c r="F109" s="14"/>
      <c r="G109" s="2"/>
      <c r="H109" s="2"/>
      <c r="I109" s="2"/>
      <c r="J109" s="49"/>
      <c r="K109" s="49"/>
      <c r="L109" s="49"/>
      <c r="N109"/>
      <c r="O109" s="50"/>
    </row>
    <row r="110" spans="1:15" s="5" customFormat="1" ht="8.25" customHeight="1">
      <c r="A110" s="2"/>
      <c r="B110" s="2"/>
      <c r="C110" s="10"/>
      <c r="D110" s="2"/>
      <c r="E110" s="12"/>
      <c r="F110" s="359"/>
      <c r="G110" s="411" t="s">
        <v>157</v>
      </c>
      <c r="H110" s="411"/>
      <c r="I110" s="2"/>
      <c r="J110" s="412">
        <v>2547</v>
      </c>
      <c r="K110" s="415">
        <v>12</v>
      </c>
      <c r="L110" s="414">
        <f>J110+K110</f>
        <v>2559</v>
      </c>
      <c r="M110" s="319"/>
      <c r="N110" s="377"/>
      <c r="O110" s="378" t="s">
        <v>158</v>
      </c>
    </row>
    <row r="111" spans="1:15" s="5" customFormat="1" ht="8.25" customHeight="1">
      <c r="A111" s="2"/>
      <c r="B111" s="2"/>
      <c r="C111" s="10"/>
      <c r="D111" s="2"/>
      <c r="E111" s="13"/>
      <c r="F111" s="331"/>
      <c r="G111" s="411"/>
      <c r="H111" s="411"/>
      <c r="I111" s="2"/>
      <c r="J111" s="412"/>
      <c r="K111" s="415"/>
      <c r="L111" s="414">
        <f>J111+K111</f>
        <v>0</v>
      </c>
      <c r="M111" s="319"/>
      <c r="N111" s="377"/>
      <c r="O111" s="378"/>
    </row>
    <row r="112" spans="1:15" s="5" customFormat="1" ht="7.5" customHeight="1">
      <c r="A112" s="2"/>
      <c r="B112" s="2"/>
      <c r="C112" s="10"/>
      <c r="D112" s="2"/>
      <c r="E112" s="10"/>
      <c r="F112" s="14"/>
      <c r="G112" s="2"/>
      <c r="H112" s="2"/>
      <c r="I112" s="2"/>
      <c r="J112" s="49"/>
      <c r="K112" s="49"/>
      <c r="L112" s="49"/>
      <c r="N112"/>
      <c r="O112" s="50"/>
    </row>
    <row r="113" spans="1:15" s="5" customFormat="1" ht="7.5" customHeight="1">
      <c r="A113" s="2"/>
      <c r="B113" s="2"/>
      <c r="C113" s="10"/>
      <c r="D113" s="2"/>
      <c r="E113" s="12"/>
      <c r="F113" s="331"/>
      <c r="G113" s="411" t="s">
        <v>159</v>
      </c>
      <c r="H113" s="411"/>
      <c r="I113" s="2"/>
      <c r="J113" s="414">
        <v>541</v>
      </c>
      <c r="K113" s="413">
        <v>2805</v>
      </c>
      <c r="L113" s="414">
        <f>J113+K113</f>
        <v>3346</v>
      </c>
      <c r="M113" s="319"/>
      <c r="N113" s="377"/>
      <c r="O113" s="378" t="s">
        <v>160</v>
      </c>
    </row>
    <row r="114" spans="1:15" ht="7.5" customHeight="1">
      <c r="C114" s="10"/>
      <c r="E114" s="13"/>
      <c r="F114" s="331"/>
      <c r="G114" s="411"/>
      <c r="H114" s="411"/>
      <c r="J114" s="414"/>
      <c r="K114" s="413"/>
      <c r="L114" s="414">
        <f>J114+K114</f>
        <v>0</v>
      </c>
      <c r="M114" s="319"/>
      <c r="N114" s="377"/>
      <c r="O114" s="378"/>
    </row>
    <row r="115" spans="1:15" s="5" customFormat="1" ht="7.5" customHeight="1">
      <c r="A115" s="2"/>
      <c r="B115" s="2"/>
      <c r="C115" s="10"/>
      <c r="D115" s="2"/>
      <c r="E115" s="10"/>
      <c r="F115" s="14"/>
      <c r="G115" s="2"/>
      <c r="H115" s="2"/>
      <c r="I115" s="2"/>
      <c r="J115" s="49"/>
      <c r="K115" s="49"/>
      <c r="L115" s="49"/>
      <c r="N115"/>
      <c r="O115"/>
    </row>
    <row r="116" spans="1:15" s="5" customFormat="1" ht="8.25" customHeight="1">
      <c r="A116" s="2"/>
      <c r="B116" s="2"/>
      <c r="C116" s="10"/>
      <c r="D116" s="2"/>
      <c r="E116" s="12"/>
      <c r="F116" s="331"/>
      <c r="G116" s="411" t="s">
        <v>161</v>
      </c>
      <c r="H116" s="411"/>
      <c r="I116" s="2"/>
      <c r="J116" s="414">
        <v>0</v>
      </c>
      <c r="K116" s="413">
        <v>1000</v>
      </c>
      <c r="L116" s="414">
        <f>J116+K116</f>
        <v>1000</v>
      </c>
      <c r="M116" s="319"/>
      <c r="N116" s="377"/>
      <c r="O116" s="378" t="s">
        <v>162</v>
      </c>
    </row>
    <row r="117" spans="1:15" ht="8.25" customHeight="1">
      <c r="C117" s="10"/>
      <c r="E117" s="16"/>
      <c r="F117" s="331"/>
      <c r="G117" s="411"/>
      <c r="H117" s="411"/>
      <c r="J117" s="414"/>
      <c r="K117" s="413"/>
      <c r="L117" s="414">
        <f>J117+K117</f>
        <v>0</v>
      </c>
      <c r="M117" s="319"/>
      <c r="N117" s="377"/>
      <c r="O117" s="378"/>
    </row>
    <row r="118" spans="1:15" ht="8.25" customHeight="1">
      <c r="C118" s="10"/>
      <c r="F118" s="14"/>
      <c r="G118" s="80"/>
      <c r="H118" s="80"/>
      <c r="J118" s="81"/>
      <c r="K118" s="81"/>
      <c r="L118" s="81"/>
      <c r="M118" s="23"/>
      <c r="N118" s="17"/>
      <c r="O118" s="172"/>
    </row>
    <row r="119" spans="1:15" ht="8.25" customHeight="1">
      <c r="C119" s="10"/>
      <c r="F119" s="14"/>
      <c r="G119" s="80"/>
      <c r="H119" s="80"/>
      <c r="J119" s="81"/>
      <c r="K119" s="81"/>
      <c r="L119" s="81"/>
      <c r="M119" s="23"/>
      <c r="N119" s="17"/>
      <c r="O119" s="172"/>
    </row>
    <row r="120" spans="1:15" ht="6" customHeight="1">
      <c r="C120" s="10"/>
    </row>
    <row r="121" spans="1:15" ht="9.75" customHeight="1">
      <c r="C121" s="12"/>
      <c r="D121" s="320" t="s">
        <v>25</v>
      </c>
      <c r="E121" s="348" t="s">
        <v>146</v>
      </c>
      <c r="F121" s="348"/>
      <c r="G121" s="348"/>
      <c r="H121" s="348"/>
      <c r="I121" s="41"/>
      <c r="J121" s="375"/>
      <c r="K121" s="375"/>
      <c r="L121" s="21"/>
      <c r="M121" s="21"/>
      <c r="N121" s="375"/>
      <c r="O121" s="375"/>
    </row>
    <row r="122" spans="1:15" ht="9.75" customHeight="1">
      <c r="C122" s="16"/>
      <c r="D122" s="321"/>
      <c r="E122" s="349"/>
      <c r="F122" s="349"/>
      <c r="G122" s="349"/>
      <c r="H122" s="349"/>
      <c r="I122" s="41"/>
      <c r="J122" s="375"/>
      <c r="K122" s="375"/>
      <c r="L122" s="21"/>
      <c r="M122" s="21"/>
      <c r="N122" s="375"/>
      <c r="O122" s="375"/>
    </row>
    <row r="123" spans="1:15" ht="7.5" customHeight="1">
      <c r="E123" s="10"/>
    </row>
    <row r="124" spans="1:15" ht="7.5" customHeight="1">
      <c r="E124" s="12"/>
      <c r="F124" s="359"/>
      <c r="G124" s="311" t="s">
        <v>163</v>
      </c>
      <c r="H124" s="311"/>
      <c r="J124" s="416">
        <v>309</v>
      </c>
      <c r="K124" s="417"/>
      <c r="L124" s="416">
        <f>J124+K124</f>
        <v>309</v>
      </c>
      <c r="M124" s="319"/>
      <c r="N124" s="377"/>
      <c r="O124" s="378" t="s">
        <v>164</v>
      </c>
    </row>
    <row r="125" spans="1:15" ht="7.5" customHeight="1">
      <c r="E125" s="10"/>
      <c r="F125" s="331"/>
      <c r="G125" s="311"/>
      <c r="H125" s="311"/>
      <c r="J125" s="416"/>
      <c r="K125" s="417"/>
      <c r="L125" s="416">
        <f>J125+K125</f>
        <v>0</v>
      </c>
      <c r="M125" s="319"/>
      <c r="N125" s="377"/>
      <c r="O125" s="378"/>
    </row>
    <row r="126" spans="1:15" ht="7.5" customHeight="1">
      <c r="E126" s="10"/>
      <c r="F126" s="14"/>
      <c r="J126" s="51"/>
      <c r="K126" s="51"/>
      <c r="L126" s="51"/>
    </row>
    <row r="127" spans="1:15" s="5" customFormat="1" ht="7.5" customHeight="1">
      <c r="A127" s="2"/>
      <c r="B127" s="2"/>
      <c r="C127" s="2"/>
      <c r="D127" s="2"/>
      <c r="E127" s="12"/>
      <c r="F127" s="359"/>
      <c r="G127" s="311"/>
      <c r="H127" s="311"/>
      <c r="I127" s="2"/>
      <c r="J127" s="416"/>
      <c r="K127" s="417"/>
      <c r="L127" s="416">
        <f>J127+K127</f>
        <v>0</v>
      </c>
      <c r="M127" s="319"/>
      <c r="N127" s="377"/>
      <c r="O127" s="311"/>
    </row>
    <row r="128" spans="1:15" s="5" customFormat="1" ht="7.5" customHeight="1">
      <c r="A128" s="2"/>
      <c r="B128" s="2"/>
      <c r="C128" s="2"/>
      <c r="D128" s="2"/>
      <c r="E128" s="10"/>
      <c r="F128" s="331"/>
      <c r="G128" s="311"/>
      <c r="H128" s="311"/>
      <c r="I128" s="2"/>
      <c r="J128" s="416"/>
      <c r="K128" s="417"/>
      <c r="L128" s="416">
        <f>J128+K128</f>
        <v>0</v>
      </c>
      <c r="M128" s="319"/>
      <c r="N128" s="377"/>
      <c r="O128" s="311"/>
    </row>
    <row r="129" spans="1:15" s="5" customFormat="1" ht="7.5" customHeight="1">
      <c r="A129" s="2"/>
      <c r="B129" s="2"/>
      <c r="C129" s="2"/>
      <c r="D129" s="2"/>
      <c r="E129" s="10"/>
      <c r="F129" s="14"/>
      <c r="G129" s="2"/>
      <c r="H129" s="2"/>
      <c r="I129" s="2"/>
      <c r="J129" s="51"/>
      <c r="K129" s="51"/>
      <c r="L129" s="51"/>
      <c r="N129"/>
      <c r="O129"/>
    </row>
    <row r="130" spans="1:15" s="5" customFormat="1" ht="8.25" customHeight="1">
      <c r="A130" s="2"/>
      <c r="B130" s="2"/>
      <c r="C130" s="2"/>
      <c r="D130" s="2"/>
      <c r="E130" s="12"/>
      <c r="F130" s="359"/>
      <c r="G130" s="311"/>
      <c r="H130" s="311"/>
      <c r="I130" s="2"/>
      <c r="J130" s="416"/>
      <c r="K130" s="417"/>
      <c r="L130" s="416">
        <f>J130+K130</f>
        <v>0</v>
      </c>
      <c r="M130" s="319"/>
      <c r="N130" s="377"/>
      <c r="O130" s="311"/>
    </row>
    <row r="131" spans="1:15" s="5" customFormat="1" ht="8.25" customHeight="1">
      <c r="A131" s="2"/>
      <c r="B131" s="2"/>
      <c r="C131" s="2"/>
      <c r="D131" s="2"/>
      <c r="E131" s="13"/>
      <c r="F131" s="331"/>
      <c r="G131" s="311"/>
      <c r="H131" s="311"/>
      <c r="I131" s="2"/>
      <c r="J131" s="416"/>
      <c r="K131" s="417"/>
      <c r="L131" s="416">
        <f>J131+K131</f>
        <v>0</v>
      </c>
      <c r="M131" s="319"/>
      <c r="N131" s="377"/>
      <c r="O131" s="311"/>
    </row>
    <row r="132" spans="1:15" s="5" customFormat="1" ht="7.5" customHeight="1">
      <c r="A132" s="2"/>
      <c r="B132" s="2"/>
      <c r="C132" s="2"/>
      <c r="D132" s="2"/>
      <c r="E132" s="10"/>
      <c r="F132" s="14"/>
      <c r="G132" s="2"/>
      <c r="H132" s="2"/>
      <c r="I132" s="2"/>
      <c r="J132" s="51"/>
      <c r="K132" s="51"/>
      <c r="L132" s="51"/>
      <c r="N132"/>
      <c r="O132"/>
    </row>
    <row r="133" spans="1:15" s="5" customFormat="1" ht="7.5" customHeight="1">
      <c r="A133" s="2"/>
      <c r="B133" s="2"/>
      <c r="C133" s="2"/>
      <c r="D133" s="2"/>
      <c r="E133" s="12"/>
      <c r="F133" s="331"/>
      <c r="G133" s="311"/>
      <c r="H133" s="311"/>
      <c r="I133" s="2"/>
      <c r="J133" s="416"/>
      <c r="K133" s="417"/>
      <c r="L133" s="416">
        <f>J133+K133</f>
        <v>0</v>
      </c>
      <c r="M133" s="319"/>
      <c r="N133" s="377"/>
      <c r="O133" s="311"/>
    </row>
    <row r="134" spans="1:15" ht="7.5" customHeight="1">
      <c r="E134" s="13"/>
      <c r="F134" s="331"/>
      <c r="G134" s="311"/>
      <c r="H134" s="311"/>
      <c r="J134" s="416"/>
      <c r="K134" s="417"/>
      <c r="L134" s="416">
        <f>J134+K134</f>
        <v>0</v>
      </c>
      <c r="M134" s="319"/>
      <c r="N134" s="377"/>
      <c r="O134" s="311"/>
    </row>
    <row r="135" spans="1:15" ht="6.75" customHeight="1">
      <c r="E135" s="10"/>
      <c r="J135" s="51"/>
      <c r="K135" s="51"/>
      <c r="L135" s="51"/>
    </row>
    <row r="136" spans="1:15" ht="9.75" customHeight="1">
      <c r="D136" s="337"/>
      <c r="E136" s="12"/>
      <c r="F136" s="331"/>
      <c r="G136" s="311"/>
      <c r="H136" s="311"/>
      <c r="J136" s="416"/>
      <c r="K136" s="417"/>
      <c r="L136" s="416">
        <f>J136+K136</f>
        <v>0</v>
      </c>
      <c r="M136" s="319"/>
      <c r="N136" s="377"/>
      <c r="O136" s="311"/>
    </row>
    <row r="137" spans="1:15" ht="9.75" customHeight="1">
      <c r="D137" s="337"/>
      <c r="E137" s="16"/>
      <c r="F137" s="331"/>
      <c r="G137" s="311"/>
      <c r="H137" s="311"/>
      <c r="J137" s="416"/>
      <c r="K137" s="417"/>
      <c r="L137" s="416">
        <f>J137+K137</f>
        <v>0</v>
      </c>
      <c r="M137" s="319"/>
      <c r="N137" s="377"/>
      <c r="O137" s="311"/>
    </row>
    <row r="138" spans="1:15" ht="7.5" customHeight="1"/>
    <row r="139" spans="1:15" ht="7.5" customHeight="1">
      <c r="F139" s="365"/>
      <c r="G139" s="385"/>
      <c r="H139" s="385"/>
      <c r="I139" s="385"/>
      <c r="J139" s="377"/>
      <c r="K139" s="377"/>
      <c r="L139" s="17"/>
      <c r="M139" s="17"/>
      <c r="N139" s="377"/>
      <c r="O139" s="377"/>
    </row>
    <row r="140" spans="1:15" ht="7.5" customHeight="1">
      <c r="F140" s="351"/>
      <c r="G140" s="385"/>
      <c r="H140" s="385"/>
      <c r="I140" s="385"/>
      <c r="J140" s="377"/>
      <c r="K140" s="377"/>
      <c r="L140" s="17"/>
      <c r="M140" s="17"/>
      <c r="N140" s="377"/>
      <c r="O140" s="377"/>
    </row>
    <row r="141" spans="1:15">
      <c r="F141" s="14"/>
      <c r="G141" s="352" t="s">
        <v>26</v>
      </c>
      <c r="H141" s="352"/>
      <c r="J141" s="163">
        <f>SUM(J11:J137)</f>
        <v>10375</v>
      </c>
      <c r="K141" s="163">
        <f>SUM(K11:K137)</f>
        <v>4135</v>
      </c>
      <c r="L141" s="163">
        <f>SUM(L11:L137)</f>
        <v>14510</v>
      </c>
    </row>
    <row r="142" spans="1:15" ht="7.5" customHeight="1">
      <c r="D142" s="337"/>
      <c r="G142" s="352"/>
      <c r="H142" s="352"/>
      <c r="J142" s="377"/>
      <c r="K142" s="377"/>
      <c r="L142" s="17"/>
      <c r="M142" s="17"/>
      <c r="N142" s="377"/>
      <c r="O142" s="377"/>
    </row>
    <row r="143" spans="1:15" ht="7.5" customHeight="1">
      <c r="D143" s="337"/>
      <c r="F143" s="18"/>
      <c r="J143" s="377"/>
      <c r="K143" s="377"/>
      <c r="L143" s="17"/>
      <c r="M143" s="17"/>
      <c r="N143" s="377"/>
      <c r="O143" s="377"/>
    </row>
    <row r="144" spans="1:15" ht="7.5" customHeight="1">
      <c r="F144" s="14"/>
    </row>
    <row r="145" spans="6:15" ht="7.5" customHeight="1">
      <c r="F145" s="365"/>
      <c r="G145" s="385"/>
      <c r="H145" s="385"/>
      <c r="I145" s="385"/>
      <c r="J145" s="377"/>
      <c r="K145" s="377"/>
      <c r="L145" s="17"/>
      <c r="M145" s="17"/>
      <c r="N145" s="377"/>
      <c r="O145" s="377"/>
    </row>
    <row r="146" spans="6:15" ht="7.5" customHeight="1">
      <c r="F146" s="351"/>
      <c r="G146" s="385"/>
      <c r="H146" s="385"/>
      <c r="I146" s="385"/>
      <c r="J146" s="377"/>
      <c r="K146" s="377"/>
      <c r="L146" s="17"/>
      <c r="M146" s="17"/>
      <c r="N146" s="377"/>
      <c r="O146" s="377"/>
    </row>
    <row r="147" spans="6:15" ht="7.5" customHeight="1"/>
    <row r="148" spans="6:15" ht="7.5" customHeight="1">
      <c r="F148" s="365"/>
      <c r="G148" s="385"/>
      <c r="H148" s="385"/>
      <c r="I148" s="385"/>
      <c r="J148" s="377"/>
      <c r="K148" s="377"/>
      <c r="L148" s="17"/>
      <c r="M148" s="17"/>
      <c r="N148" s="377"/>
      <c r="O148" s="377"/>
    </row>
    <row r="149" spans="6:15" ht="7.5" customHeight="1">
      <c r="F149" s="351"/>
      <c r="G149" s="385"/>
      <c r="H149" s="385"/>
      <c r="I149" s="385"/>
      <c r="J149" s="377"/>
      <c r="K149" s="377"/>
      <c r="L149" s="17"/>
      <c r="M149" s="17"/>
      <c r="N149" s="377"/>
      <c r="O149" s="377"/>
    </row>
    <row r="150" spans="6:15" ht="7.5" customHeight="1">
      <c r="F150" s="14"/>
    </row>
    <row r="151" spans="6:15" ht="7.5" customHeight="1">
      <c r="F151" s="365"/>
      <c r="G151" s="385"/>
      <c r="H151" s="385"/>
      <c r="I151" s="385"/>
      <c r="J151" s="377"/>
      <c r="K151" s="337"/>
      <c r="L151" s="337"/>
      <c r="M151" s="337"/>
      <c r="N151" s="337"/>
      <c r="O151" s="377"/>
    </row>
    <row r="152" spans="6:15" ht="7.5" customHeight="1">
      <c r="F152" s="351"/>
      <c r="G152" s="385"/>
      <c r="H152" s="385"/>
      <c r="I152" s="385"/>
      <c r="J152" s="377"/>
      <c r="K152" s="337"/>
      <c r="L152" s="337"/>
      <c r="M152" s="337"/>
      <c r="N152" s="337"/>
      <c r="O152" s="377"/>
    </row>
    <row r="153" spans="6:15" ht="7.5" customHeight="1">
      <c r="F153" s="14"/>
    </row>
    <row r="154" spans="6:15" ht="7.5" customHeight="1">
      <c r="F154" s="365"/>
      <c r="G154" s="385"/>
      <c r="H154" s="385"/>
      <c r="I154" s="385"/>
      <c r="J154" s="377"/>
      <c r="K154" s="377"/>
      <c r="L154" s="17"/>
      <c r="M154" s="17"/>
      <c r="N154" s="377"/>
      <c r="O154" s="377"/>
    </row>
    <row r="155" spans="6:15" ht="7.5" customHeight="1">
      <c r="F155" s="351"/>
      <c r="G155" s="385"/>
      <c r="H155" s="385"/>
      <c r="I155" s="385"/>
      <c r="J155" s="377"/>
      <c r="K155" s="377"/>
      <c r="L155" s="17"/>
      <c r="M155" s="17"/>
      <c r="N155" s="377"/>
      <c r="O155" s="377"/>
    </row>
    <row r="156" spans="6:15" ht="7.5" customHeight="1">
      <c r="F156" s="14"/>
    </row>
    <row r="157" spans="6:15" ht="7.5" customHeight="1">
      <c r="F157" s="365"/>
      <c r="G157" s="385"/>
      <c r="H157" s="385"/>
      <c r="I157" s="385"/>
      <c r="J157" s="377"/>
      <c r="K157" s="377"/>
      <c r="L157" s="17"/>
      <c r="M157" s="17"/>
      <c r="N157" s="377"/>
      <c r="O157" s="377"/>
    </row>
    <row r="158" spans="6:15" ht="7.5" customHeight="1">
      <c r="F158" s="365"/>
      <c r="G158" s="385"/>
      <c r="H158" s="385"/>
      <c r="I158" s="385"/>
      <c r="J158" s="377"/>
      <c r="K158" s="377"/>
      <c r="L158" s="17"/>
      <c r="M158" s="17"/>
      <c r="N158" s="377"/>
      <c r="O158" s="377"/>
    </row>
    <row r="159" spans="6:15" ht="7.5" customHeight="1">
      <c r="F159" s="14"/>
    </row>
    <row r="160" spans="6:15" ht="7.5" customHeight="1">
      <c r="F160" s="365"/>
      <c r="G160" s="385"/>
      <c r="H160" s="385"/>
      <c r="I160" s="385"/>
      <c r="J160" s="377"/>
      <c r="K160" s="377"/>
      <c r="L160" s="17"/>
      <c r="M160" s="17"/>
      <c r="N160" s="377"/>
      <c r="O160" s="377"/>
    </row>
    <row r="161" spans="1:15" ht="7.5" customHeight="1">
      <c r="F161" s="365"/>
      <c r="G161" s="385"/>
      <c r="H161" s="385"/>
      <c r="I161" s="385"/>
      <c r="J161" s="377"/>
      <c r="K161" s="377"/>
      <c r="L161" s="17"/>
      <c r="M161" s="17"/>
      <c r="N161" s="377"/>
      <c r="O161" s="377"/>
    </row>
    <row r="162" spans="1:15" ht="7.5" customHeight="1">
      <c r="F162" s="14"/>
    </row>
    <row r="163" spans="1:15" ht="7.5" customHeight="1">
      <c r="F163" s="365"/>
      <c r="G163" s="385"/>
      <c r="H163" s="385"/>
      <c r="I163" s="385"/>
      <c r="J163" s="377"/>
      <c r="K163" s="377"/>
      <c r="L163" s="17"/>
      <c r="M163" s="17"/>
      <c r="N163" s="377"/>
      <c r="O163" s="377"/>
    </row>
    <row r="164" spans="1:15" ht="7.5" customHeight="1">
      <c r="F164" s="365"/>
      <c r="G164" s="385"/>
      <c r="H164" s="385"/>
      <c r="I164" s="385"/>
      <c r="J164" s="377"/>
      <c r="K164" s="377"/>
      <c r="L164" s="17"/>
      <c r="M164" s="17"/>
      <c r="N164" s="377"/>
      <c r="O164" s="377"/>
    </row>
    <row r="165" spans="1:15" ht="7.5" customHeight="1">
      <c r="F165" s="14"/>
    </row>
    <row r="166" spans="1:15" ht="7.5" customHeight="1">
      <c r="F166" s="365"/>
      <c r="G166" s="385"/>
      <c r="H166" s="385"/>
      <c r="I166" s="385"/>
      <c r="J166" s="377"/>
      <c r="K166" s="377"/>
      <c r="L166" s="17"/>
      <c r="M166" s="17"/>
      <c r="N166" s="377"/>
      <c r="O166" s="377"/>
    </row>
    <row r="167" spans="1:15" ht="7.5" customHeight="1">
      <c r="F167" s="365"/>
      <c r="G167" s="385"/>
      <c r="H167" s="385"/>
      <c r="I167" s="385"/>
      <c r="J167" s="377"/>
      <c r="K167" s="377"/>
      <c r="L167" s="17"/>
      <c r="M167" s="17"/>
      <c r="N167" s="377"/>
      <c r="O167" s="377"/>
    </row>
    <row r="168" spans="1:15" ht="7.5" customHeight="1">
      <c r="F168" s="14"/>
    </row>
    <row r="169" spans="1:15" ht="7.5" customHeight="1">
      <c r="F169" s="365"/>
      <c r="G169" s="385"/>
      <c r="H169" s="385"/>
      <c r="I169" s="385"/>
      <c r="J169" s="377"/>
      <c r="K169" s="377"/>
      <c r="L169" s="17"/>
      <c r="M169" s="17"/>
      <c r="N169" s="377"/>
      <c r="O169" s="377"/>
    </row>
    <row r="170" spans="1:15" ht="7.5" customHeight="1">
      <c r="F170" s="365"/>
      <c r="G170" s="385"/>
      <c r="H170" s="385"/>
      <c r="I170" s="385"/>
      <c r="J170" s="377"/>
      <c r="K170" s="377"/>
      <c r="L170" s="17"/>
      <c r="M170" s="17"/>
      <c r="N170" s="377"/>
      <c r="O170" s="377"/>
    </row>
    <row r="171" spans="1:15">
      <c r="J171" s="371"/>
      <c r="K171" s="371"/>
      <c r="L171" s="11"/>
      <c r="M171" s="11"/>
    </row>
    <row r="172" spans="1:15" s="5" customFormat="1" ht="7.5" customHeight="1">
      <c r="A172" s="2"/>
      <c r="B172" s="2"/>
      <c r="C172" s="2"/>
      <c r="D172" s="2"/>
      <c r="E172" s="2"/>
      <c r="F172" s="19"/>
      <c r="G172" s="385"/>
      <c r="H172" s="385"/>
      <c r="I172" s="385"/>
    </row>
  </sheetData>
  <customSheetViews>
    <customSheetView guid="{548D9507-1F1E-4A9F-8EB8-49CD8F0D8A4F}" showGridLines="0" state="hidden">
      <pane xSplit="2" ySplit="10" topLeftCell="C105" activePane="bottomRight" state="frozen"/>
      <selection pane="bottomRight" activeCell="O137" sqref="O137:O139"/>
      <pageMargins left="0.23622047244094491" right="0.23622047244094491" top="0.74803149606299213" bottom="0.63" header="0.31496062992125984" footer="0.31496062992125984"/>
      <pageSetup paperSize="9" scale="68" orientation="portrait" r:id="rId1"/>
      <headerFooter alignWithMargins="0"/>
    </customSheetView>
  </customSheetViews>
  <mergeCells count="342">
    <mergeCell ref="J171:K171"/>
    <mergeCell ref="G172:I172"/>
    <mergeCell ref="F169:F170"/>
    <mergeCell ref="G169:I170"/>
    <mergeCell ref="J169:J170"/>
    <mergeCell ref="K169:K170"/>
    <mergeCell ref="N169:N170"/>
    <mergeCell ref="O169:O170"/>
    <mergeCell ref="N166:N167"/>
    <mergeCell ref="O166:O167"/>
    <mergeCell ref="N163:N164"/>
    <mergeCell ref="O163:O164"/>
    <mergeCell ref="F166:F167"/>
    <mergeCell ref="G166:I167"/>
    <mergeCell ref="J166:J167"/>
    <mergeCell ref="K166:K167"/>
    <mergeCell ref="O157:O158"/>
    <mergeCell ref="N160:N161"/>
    <mergeCell ref="O160:O161"/>
    <mergeCell ref="F163:F164"/>
    <mergeCell ref="G163:I164"/>
    <mergeCell ref="F160:F161"/>
    <mergeCell ref="G160:I161"/>
    <mergeCell ref="J160:J161"/>
    <mergeCell ref="K160:K161"/>
    <mergeCell ref="J163:J164"/>
    <mergeCell ref="K163:K164"/>
    <mergeCell ref="N157:N158"/>
    <mergeCell ref="F151:F152"/>
    <mergeCell ref="G151:I152"/>
    <mergeCell ref="J151:J152"/>
    <mergeCell ref="K151:N152"/>
    <mergeCell ref="F157:F158"/>
    <mergeCell ref="G157:I158"/>
    <mergeCell ref="J157:J158"/>
    <mergeCell ref="K157:K158"/>
    <mergeCell ref="O154:O155"/>
    <mergeCell ref="O151:O152"/>
    <mergeCell ref="F154:F155"/>
    <mergeCell ref="G154:I155"/>
    <mergeCell ref="J154:J155"/>
    <mergeCell ref="K154:K155"/>
    <mergeCell ref="N154:N155"/>
    <mergeCell ref="N148:N149"/>
    <mergeCell ref="O148:O149"/>
    <mergeCell ref="J145:J146"/>
    <mergeCell ref="K145:K146"/>
    <mergeCell ref="O145:O146"/>
    <mergeCell ref="F148:F149"/>
    <mergeCell ref="G148:I149"/>
    <mergeCell ref="J148:J149"/>
    <mergeCell ref="K148:K149"/>
    <mergeCell ref="N145:N146"/>
    <mergeCell ref="F145:F146"/>
    <mergeCell ref="G145:I146"/>
    <mergeCell ref="G141:H142"/>
    <mergeCell ref="J136:J137"/>
    <mergeCell ref="J139:J140"/>
    <mergeCell ref="K136:K137"/>
    <mergeCell ref="N139:N140"/>
    <mergeCell ref="L136:L137"/>
    <mergeCell ref="M136:M137"/>
    <mergeCell ref="J142:J143"/>
    <mergeCell ref="D142:D143"/>
    <mergeCell ref="D136:D137"/>
    <mergeCell ref="F136:F137"/>
    <mergeCell ref="G136:H137"/>
    <mergeCell ref="F139:F140"/>
    <mergeCell ref="G139:I140"/>
    <mergeCell ref="N142:N143"/>
    <mergeCell ref="O142:O143"/>
    <mergeCell ref="O139:O140"/>
    <mergeCell ref="N136:N137"/>
    <mergeCell ref="K142:K143"/>
    <mergeCell ref="K139:K140"/>
    <mergeCell ref="O127:O128"/>
    <mergeCell ref="O130:O131"/>
    <mergeCell ref="K127:K128"/>
    <mergeCell ref="M130:M131"/>
    <mergeCell ref="N130:N131"/>
    <mergeCell ref="O136:O137"/>
    <mergeCell ref="O133:O134"/>
    <mergeCell ref="L127:L128"/>
    <mergeCell ref="M127:M128"/>
    <mergeCell ref="N127:N128"/>
    <mergeCell ref="F127:F128"/>
    <mergeCell ref="G127:H128"/>
    <mergeCell ref="J127:J128"/>
    <mergeCell ref="G133:H134"/>
    <mergeCell ref="J133:J134"/>
    <mergeCell ref="K133:K134"/>
    <mergeCell ref="F130:F131"/>
    <mergeCell ref="N133:N134"/>
    <mergeCell ref="L130:L131"/>
    <mergeCell ref="L133:L134"/>
    <mergeCell ref="M133:M134"/>
    <mergeCell ref="K130:K131"/>
    <mergeCell ref="G130:H131"/>
    <mergeCell ref="J130:J131"/>
    <mergeCell ref="F133:F134"/>
    <mergeCell ref="D121:D122"/>
    <mergeCell ref="E121:H122"/>
    <mergeCell ref="J121:J122"/>
    <mergeCell ref="K121:K122"/>
    <mergeCell ref="F124:F125"/>
    <mergeCell ref="G124:H125"/>
    <mergeCell ref="J124:J125"/>
    <mergeCell ref="K124:K125"/>
    <mergeCell ref="O121:O122"/>
    <mergeCell ref="N124:N125"/>
    <mergeCell ref="O124:O125"/>
    <mergeCell ref="L124:L125"/>
    <mergeCell ref="M124:M125"/>
    <mergeCell ref="O110:O111"/>
    <mergeCell ref="N113:N114"/>
    <mergeCell ref="O113:O114"/>
    <mergeCell ref="N116:N117"/>
    <mergeCell ref="O116:O117"/>
    <mergeCell ref="L113:L114"/>
    <mergeCell ref="M113:M114"/>
    <mergeCell ref="L116:L117"/>
    <mergeCell ref="M116:M117"/>
    <mergeCell ref="M104:M105"/>
    <mergeCell ref="N104:N105"/>
    <mergeCell ref="F110:F111"/>
    <mergeCell ref="G110:H111"/>
    <mergeCell ref="J110:J111"/>
    <mergeCell ref="K110:K111"/>
    <mergeCell ref="J113:J114"/>
    <mergeCell ref="K113:K114"/>
    <mergeCell ref="N121:N122"/>
    <mergeCell ref="F116:F117"/>
    <mergeCell ref="G116:H117"/>
    <mergeCell ref="J116:J117"/>
    <mergeCell ref="K116:K117"/>
    <mergeCell ref="F113:F114"/>
    <mergeCell ref="G113:H114"/>
    <mergeCell ref="L110:L111"/>
    <mergeCell ref="M110:M111"/>
    <mergeCell ref="N110:N111"/>
    <mergeCell ref="O98:O99"/>
    <mergeCell ref="D101:D102"/>
    <mergeCell ref="E101:H102"/>
    <mergeCell ref="J101:J102"/>
    <mergeCell ref="K101:K102"/>
    <mergeCell ref="N101:N102"/>
    <mergeCell ref="O101:O102"/>
    <mergeCell ref="F98:F99"/>
    <mergeCell ref="N107:N108"/>
    <mergeCell ref="O107:O108"/>
    <mergeCell ref="G98:H99"/>
    <mergeCell ref="N98:N99"/>
    <mergeCell ref="O104:O105"/>
    <mergeCell ref="F104:F105"/>
    <mergeCell ref="G104:H105"/>
    <mergeCell ref="J104:J105"/>
    <mergeCell ref="K104:K105"/>
    <mergeCell ref="L104:L105"/>
    <mergeCell ref="F107:F108"/>
    <mergeCell ref="G107:H108"/>
    <mergeCell ref="J107:J108"/>
    <mergeCell ref="K107:K108"/>
    <mergeCell ref="L107:L108"/>
    <mergeCell ref="M107:M108"/>
    <mergeCell ref="O92:O93"/>
    <mergeCell ref="F95:F96"/>
    <mergeCell ref="G95:H96"/>
    <mergeCell ref="J95:K96"/>
    <mergeCell ref="N95:N96"/>
    <mergeCell ref="O95:O96"/>
    <mergeCell ref="F92:F93"/>
    <mergeCell ref="G92:H93"/>
    <mergeCell ref="J92:K93"/>
    <mergeCell ref="N92:N93"/>
    <mergeCell ref="N83:N84"/>
    <mergeCell ref="O77:O78"/>
    <mergeCell ref="O86:O87"/>
    <mergeCell ref="F89:F90"/>
    <mergeCell ref="G89:H90"/>
    <mergeCell ref="J89:K90"/>
    <mergeCell ref="N89:N90"/>
    <mergeCell ref="O89:O90"/>
    <mergeCell ref="F86:F87"/>
    <mergeCell ref="G86:H87"/>
    <mergeCell ref="N80:N81"/>
    <mergeCell ref="O80:O81"/>
    <mergeCell ref="O83:O84"/>
    <mergeCell ref="F77:F78"/>
    <mergeCell ref="G77:H78"/>
    <mergeCell ref="J77:K78"/>
    <mergeCell ref="N77:N78"/>
    <mergeCell ref="F83:F84"/>
    <mergeCell ref="J86:K87"/>
    <mergeCell ref="N86:N87"/>
    <mergeCell ref="N62:N63"/>
    <mergeCell ref="O74:O75"/>
    <mergeCell ref="O62:O63"/>
    <mergeCell ref="J68:K69"/>
    <mergeCell ref="N68:N69"/>
    <mergeCell ref="G83:H84"/>
    <mergeCell ref="J83:K84"/>
    <mergeCell ref="D80:D81"/>
    <mergeCell ref="E80:H81"/>
    <mergeCell ref="J80:J81"/>
    <mergeCell ref="K80:K81"/>
    <mergeCell ref="N71:N72"/>
    <mergeCell ref="F74:F75"/>
    <mergeCell ref="O65:O66"/>
    <mergeCell ref="O71:O72"/>
    <mergeCell ref="N65:N66"/>
    <mergeCell ref="F68:F69"/>
    <mergeCell ref="G68:H69"/>
    <mergeCell ref="O68:O69"/>
    <mergeCell ref="G74:H75"/>
    <mergeCell ref="J74:K75"/>
    <mergeCell ref="N74:N75"/>
    <mergeCell ref="D62:D63"/>
    <mergeCell ref="E62:H63"/>
    <mergeCell ref="J62:J63"/>
    <mergeCell ref="K62:K63"/>
    <mergeCell ref="F65:F66"/>
    <mergeCell ref="G65:H66"/>
    <mergeCell ref="J65:K66"/>
    <mergeCell ref="F71:F72"/>
    <mergeCell ref="G71:H72"/>
    <mergeCell ref="J71:K72"/>
    <mergeCell ref="F59:F60"/>
    <mergeCell ref="G59:H60"/>
    <mergeCell ref="J59:K60"/>
    <mergeCell ref="N59:N60"/>
    <mergeCell ref="O59:O60"/>
    <mergeCell ref="F56:F57"/>
    <mergeCell ref="O56:O57"/>
    <mergeCell ref="G56:H57"/>
    <mergeCell ref="J56:K57"/>
    <mergeCell ref="N56:N57"/>
    <mergeCell ref="O50:O51"/>
    <mergeCell ref="F53:F54"/>
    <mergeCell ref="G53:H54"/>
    <mergeCell ref="J53:K54"/>
    <mergeCell ref="N53:N54"/>
    <mergeCell ref="F50:F51"/>
    <mergeCell ref="G50:H51"/>
    <mergeCell ref="J50:K51"/>
    <mergeCell ref="N50:N51"/>
    <mergeCell ref="O53:O54"/>
    <mergeCell ref="F47:F48"/>
    <mergeCell ref="G47:H48"/>
    <mergeCell ref="J47:K48"/>
    <mergeCell ref="N47:N48"/>
    <mergeCell ref="O47:O48"/>
    <mergeCell ref="F44:F45"/>
    <mergeCell ref="G44:H45"/>
    <mergeCell ref="J44:K45"/>
    <mergeCell ref="N44:N45"/>
    <mergeCell ref="O44:O45"/>
    <mergeCell ref="O29:O30"/>
    <mergeCell ref="O32:O33"/>
    <mergeCell ref="N41:N42"/>
    <mergeCell ref="O41:O42"/>
    <mergeCell ref="O35:O36"/>
    <mergeCell ref="O38:O39"/>
    <mergeCell ref="N38:N39"/>
    <mergeCell ref="N35:N36"/>
    <mergeCell ref="N32:N33"/>
    <mergeCell ref="N29:N30"/>
    <mergeCell ref="F32:F33"/>
    <mergeCell ref="G32:H33"/>
    <mergeCell ref="J32:K33"/>
    <mergeCell ref="F23:F24"/>
    <mergeCell ref="G23:H24"/>
    <mergeCell ref="D41:D42"/>
    <mergeCell ref="E41:H42"/>
    <mergeCell ref="J41:J42"/>
    <mergeCell ref="K41:K42"/>
    <mergeCell ref="F38:F39"/>
    <mergeCell ref="G38:H39"/>
    <mergeCell ref="J38:K39"/>
    <mergeCell ref="F35:F36"/>
    <mergeCell ref="G35:H36"/>
    <mergeCell ref="J35:K36"/>
    <mergeCell ref="F29:F30"/>
    <mergeCell ref="G29:H30"/>
    <mergeCell ref="J29:K30"/>
    <mergeCell ref="D26:D27"/>
    <mergeCell ref="E26:H27"/>
    <mergeCell ref="J26:J27"/>
    <mergeCell ref="K26:K27"/>
    <mergeCell ref="O26:O27"/>
    <mergeCell ref="N20:N21"/>
    <mergeCell ref="O20:O21"/>
    <mergeCell ref="L23:L24"/>
    <mergeCell ref="L20:L21"/>
    <mergeCell ref="M20:M21"/>
    <mergeCell ref="F20:F21"/>
    <mergeCell ref="G20:H21"/>
    <mergeCell ref="K20:K21"/>
    <mergeCell ref="J23:J24"/>
    <mergeCell ref="K23:K24"/>
    <mergeCell ref="J20:J21"/>
    <mergeCell ref="N26:N27"/>
    <mergeCell ref="F17:F18"/>
    <mergeCell ref="F11:F12"/>
    <mergeCell ref="G11:H12"/>
    <mergeCell ref="M23:M24"/>
    <mergeCell ref="N23:N24"/>
    <mergeCell ref="O23:O24"/>
    <mergeCell ref="N11:N12"/>
    <mergeCell ref="O11:O12"/>
    <mergeCell ref="O14:O15"/>
    <mergeCell ref="L17:L18"/>
    <mergeCell ref="M17:M18"/>
    <mergeCell ref="O17:O18"/>
    <mergeCell ref="G17:H18"/>
    <mergeCell ref="J17:J18"/>
    <mergeCell ref="K17:K18"/>
    <mergeCell ref="N17:N18"/>
    <mergeCell ref="M11:M12"/>
    <mergeCell ref="H1:J1"/>
    <mergeCell ref="B3:G3"/>
    <mergeCell ref="B5:G5"/>
    <mergeCell ref="J7:L8"/>
    <mergeCell ref="D8:D9"/>
    <mergeCell ref="E8:H9"/>
    <mergeCell ref="Q14:Q15"/>
    <mergeCell ref="N8:N9"/>
    <mergeCell ref="O8:O9"/>
    <mergeCell ref="J9:J10"/>
    <mergeCell ref="K9:K10"/>
    <mergeCell ref="L9:L10"/>
    <mergeCell ref="M9:M10"/>
    <mergeCell ref="J11:J12"/>
    <mergeCell ref="K11:K12"/>
    <mergeCell ref="L11:L12"/>
    <mergeCell ref="Q11:Q12"/>
    <mergeCell ref="F14:F15"/>
    <mergeCell ref="G14:H15"/>
    <mergeCell ref="J14:J15"/>
    <mergeCell ref="K14:K15"/>
    <mergeCell ref="L14:L15"/>
    <mergeCell ref="M14:M15"/>
    <mergeCell ref="N14:N15"/>
  </mergeCells>
  <phoneticPr fontId="2"/>
  <pageMargins left="0.23622047244094491" right="0.23622047244094491" top="0.74803149606299213" bottom="0.63" header="0.31496062992125984" footer="0.31496062992125984"/>
  <pageSetup paperSize="9" scale="68"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0"/>
  <sheetViews>
    <sheetView showGridLines="0" zoomScaleNormal="125" zoomScaleSheetLayoutView="100" workbookViewId="0">
      <pane ySplit="10" topLeftCell="A116" activePane="bottomLeft" state="frozen"/>
      <selection activeCell="O137" sqref="O137:O139"/>
      <selection pane="bottomLeft" activeCell="O137" sqref="O137:O139"/>
    </sheetView>
  </sheetViews>
  <sheetFormatPr defaultColWidth="8.8984375" defaultRowHeight="13.5"/>
  <cols>
    <col min="1" max="1" width="11.8984375" style="55" customWidth="1"/>
    <col min="2" max="2" width="4.296875" style="55" customWidth="1"/>
    <col min="3" max="3" width="3.69921875" style="55" customWidth="1"/>
    <col min="4" max="4" width="7.09765625" style="55" customWidth="1"/>
    <col min="5" max="5" width="4.3984375" style="55" customWidth="1"/>
    <col min="6" max="6" width="5.09765625" style="56" customWidth="1"/>
    <col min="7" max="7" width="18.69921875" style="55" customWidth="1"/>
    <col min="8" max="8" width="14.3984375" style="55" customWidth="1"/>
    <col min="9" max="9" width="2.09765625" style="55" customWidth="1"/>
    <col min="10" max="10" width="7.8984375" style="58" bestFit="1" customWidth="1"/>
    <col min="11" max="11" width="5.8984375" style="58" customWidth="1"/>
    <col min="12" max="12" width="7.8984375" style="58" bestFit="1" customWidth="1"/>
    <col min="13" max="13" width="5.8984375" style="58" customWidth="1"/>
    <col min="14" max="14" width="3.09765625" style="59" customWidth="1"/>
    <col min="15" max="15" width="32.09765625" style="59" customWidth="1"/>
    <col min="16" max="16" width="2.69921875" style="59" customWidth="1"/>
    <col min="17" max="17" width="3.296875" style="59" bestFit="1" customWidth="1"/>
    <col min="18" max="16384" width="8.8984375" style="59"/>
  </cols>
  <sheetData>
    <row r="1" spans="1:17" ht="21.75" customHeight="1">
      <c r="A1" s="54" t="s">
        <v>0</v>
      </c>
      <c r="G1" s="57" t="s">
        <v>1</v>
      </c>
      <c r="H1" s="418" t="s">
        <v>2</v>
      </c>
      <c r="I1" s="418"/>
      <c r="J1" s="418"/>
    </row>
    <row r="2" spans="1:17" ht="15" customHeight="1" thickBot="1">
      <c r="A2" s="60"/>
      <c r="O2" s="61" t="s">
        <v>166</v>
      </c>
    </row>
    <row r="3" spans="1:17" ht="18.75" customHeight="1" thickBot="1">
      <c r="A3" s="62" t="s">
        <v>3</v>
      </c>
      <c r="B3" s="419" t="s">
        <v>4</v>
      </c>
      <c r="C3" s="420"/>
      <c r="D3" s="420"/>
      <c r="E3" s="420"/>
      <c r="F3" s="420"/>
      <c r="G3" s="421"/>
      <c r="H3" s="63" t="s">
        <v>5</v>
      </c>
    </row>
    <row r="4" spans="1:17" ht="14" thickBot="1">
      <c r="A4" s="58"/>
      <c r="I4" s="55" t="s">
        <v>6</v>
      </c>
    </row>
    <row r="5" spans="1:17" ht="18" customHeight="1" thickBot="1">
      <c r="A5" s="62" t="s">
        <v>7</v>
      </c>
      <c r="B5" s="419" t="s">
        <v>8</v>
      </c>
      <c r="C5" s="420"/>
      <c r="D5" s="420"/>
      <c r="E5" s="420"/>
      <c r="F5" s="420"/>
      <c r="G5" s="421"/>
      <c r="H5" s="64" t="s">
        <v>9</v>
      </c>
      <c r="I5" s="55" t="s">
        <v>133</v>
      </c>
    </row>
    <row r="6" spans="1:17" ht="7.5" customHeight="1">
      <c r="A6" s="62"/>
      <c r="B6" s="58"/>
      <c r="C6" s="65"/>
      <c r="D6" s="58"/>
      <c r="E6" s="58"/>
      <c r="F6" s="58"/>
      <c r="G6" s="58"/>
      <c r="H6" s="64"/>
    </row>
    <row r="7" spans="1:17" ht="5.25" customHeight="1">
      <c r="C7" s="66"/>
      <c r="J7" s="422" t="s">
        <v>135</v>
      </c>
      <c r="K7" s="422"/>
      <c r="L7" s="422"/>
      <c r="M7" s="67"/>
    </row>
    <row r="8" spans="1:17" ht="9.75" customHeight="1">
      <c r="C8" s="68"/>
      <c r="D8" s="423" t="s">
        <v>11</v>
      </c>
      <c r="E8" s="425" t="s">
        <v>12</v>
      </c>
      <c r="F8" s="425"/>
      <c r="G8" s="425"/>
      <c r="H8" s="426"/>
      <c r="I8" s="69"/>
      <c r="J8" s="422"/>
      <c r="K8" s="422"/>
      <c r="L8" s="422"/>
      <c r="M8" s="70"/>
      <c r="N8" s="422"/>
      <c r="O8" s="422"/>
    </row>
    <row r="9" spans="1:17" ht="9.75" customHeight="1">
      <c r="C9" s="71"/>
      <c r="D9" s="424"/>
      <c r="E9" s="427"/>
      <c r="F9" s="427"/>
      <c r="G9" s="427"/>
      <c r="H9" s="428"/>
      <c r="I9" s="69"/>
      <c r="J9" s="432" t="s">
        <v>27</v>
      </c>
      <c r="K9" s="432" t="s">
        <v>137</v>
      </c>
      <c r="L9" s="432" t="s">
        <v>29</v>
      </c>
      <c r="M9" s="432" t="s">
        <v>30</v>
      </c>
      <c r="N9" s="422"/>
      <c r="O9" s="422"/>
    </row>
    <row r="10" spans="1:17" ht="7.5" customHeight="1">
      <c r="C10" s="66"/>
      <c r="E10" s="66"/>
      <c r="J10" s="432"/>
      <c r="K10" s="432"/>
      <c r="L10" s="432"/>
      <c r="M10" s="432"/>
    </row>
    <row r="11" spans="1:17" ht="7.5" customHeight="1">
      <c r="C11" s="66"/>
      <c r="E11" s="68"/>
      <c r="F11" s="433"/>
      <c r="G11" s="431" t="s">
        <v>140</v>
      </c>
      <c r="H11" s="431"/>
      <c r="J11" s="429"/>
      <c r="K11" s="430"/>
      <c r="L11" s="429">
        <f>J11+K11</f>
        <v>0</v>
      </c>
      <c r="M11" s="435"/>
      <c r="N11" s="434"/>
      <c r="O11" s="431" t="s">
        <v>141</v>
      </c>
      <c r="Q11" s="434" t="s">
        <v>14</v>
      </c>
    </row>
    <row r="12" spans="1:17" ht="7.5" customHeight="1">
      <c r="C12" s="66"/>
      <c r="E12" s="66"/>
      <c r="F12" s="433"/>
      <c r="G12" s="431"/>
      <c r="H12" s="431"/>
      <c r="J12" s="429"/>
      <c r="K12" s="430"/>
      <c r="L12" s="429">
        <f>J12+K12</f>
        <v>0</v>
      </c>
      <c r="M12" s="435"/>
      <c r="N12" s="434"/>
      <c r="O12" s="431"/>
      <c r="Q12" s="434"/>
    </row>
    <row r="13" spans="1:17" ht="7.5" customHeight="1">
      <c r="C13" s="66"/>
      <c r="E13" s="66"/>
      <c r="F13" s="72"/>
    </row>
    <row r="14" spans="1:17" ht="7.5" customHeight="1">
      <c r="C14" s="66"/>
      <c r="E14" s="68"/>
      <c r="F14" s="433"/>
      <c r="G14" s="431"/>
      <c r="H14" s="431"/>
      <c r="J14" s="429"/>
      <c r="K14" s="430"/>
      <c r="L14" s="429">
        <f>J14+K14</f>
        <v>0</v>
      </c>
      <c r="M14" s="435"/>
      <c r="N14" s="434"/>
      <c r="O14" s="431"/>
      <c r="Q14" s="434"/>
    </row>
    <row r="15" spans="1:17" ht="7.5" customHeight="1">
      <c r="C15" s="66"/>
      <c r="E15" s="66"/>
      <c r="F15" s="433"/>
      <c r="G15" s="431"/>
      <c r="H15" s="431"/>
      <c r="J15" s="429"/>
      <c r="K15" s="430"/>
      <c r="L15" s="429">
        <f>J15+K15</f>
        <v>0</v>
      </c>
      <c r="M15" s="435"/>
      <c r="N15" s="434"/>
      <c r="O15" s="431"/>
      <c r="Q15" s="434"/>
    </row>
    <row r="16" spans="1:17" ht="7.5" customHeight="1">
      <c r="C16" s="66"/>
      <c r="E16" s="66"/>
      <c r="F16" s="72"/>
    </row>
    <row r="17" spans="1:15" ht="7.5" customHeight="1">
      <c r="C17" s="66"/>
      <c r="E17" s="68"/>
      <c r="F17" s="433"/>
      <c r="G17" s="431"/>
      <c r="H17" s="431"/>
      <c r="J17" s="429"/>
      <c r="K17" s="430"/>
      <c r="L17" s="429">
        <f>J17+K17</f>
        <v>0</v>
      </c>
      <c r="M17" s="435"/>
      <c r="N17" s="434"/>
      <c r="O17" s="431"/>
    </row>
    <row r="18" spans="1:15" ht="7.5" customHeight="1">
      <c r="C18" s="66"/>
      <c r="E18" s="71"/>
      <c r="F18" s="433"/>
      <c r="G18" s="431"/>
      <c r="H18" s="431"/>
      <c r="J18" s="429"/>
      <c r="K18" s="430"/>
      <c r="L18" s="429">
        <f>J18+K18</f>
        <v>0</v>
      </c>
      <c r="M18" s="435"/>
      <c r="N18" s="434"/>
      <c r="O18" s="431"/>
    </row>
    <row r="19" spans="1:15" ht="7.5" customHeight="1">
      <c r="C19" s="66"/>
      <c r="E19" s="66"/>
      <c r="F19" s="72"/>
    </row>
    <row r="20" spans="1:15" ht="7.5" customHeight="1">
      <c r="C20" s="66"/>
      <c r="E20" s="68"/>
      <c r="F20" s="433"/>
      <c r="G20" s="431"/>
      <c r="H20" s="431"/>
      <c r="J20" s="429"/>
      <c r="K20" s="430"/>
      <c r="L20" s="429">
        <f>J20+K20</f>
        <v>0</v>
      </c>
      <c r="M20" s="435"/>
      <c r="N20" s="434"/>
      <c r="O20" s="431"/>
    </row>
    <row r="21" spans="1:15" ht="7.5" customHeight="1">
      <c r="C21" s="66"/>
      <c r="E21" s="71"/>
      <c r="F21" s="433"/>
      <c r="G21" s="431"/>
      <c r="H21" s="431"/>
      <c r="J21" s="429"/>
      <c r="K21" s="430"/>
      <c r="L21" s="429">
        <f>J21+K21</f>
        <v>0</v>
      </c>
      <c r="M21" s="435"/>
      <c r="N21" s="434"/>
      <c r="O21" s="431"/>
    </row>
    <row r="22" spans="1:15" ht="7.5" customHeight="1">
      <c r="C22" s="66"/>
      <c r="E22" s="66"/>
      <c r="F22" s="72"/>
    </row>
    <row r="23" spans="1:15" ht="7.5" customHeight="1">
      <c r="C23" s="66"/>
      <c r="E23" s="68"/>
      <c r="F23" s="433"/>
      <c r="G23" s="431"/>
      <c r="H23" s="431"/>
      <c r="J23" s="429"/>
      <c r="K23" s="430"/>
      <c r="L23" s="429">
        <f>J23+K23</f>
        <v>0</v>
      </c>
      <c r="M23" s="435"/>
      <c r="N23" s="434"/>
      <c r="O23" s="431"/>
    </row>
    <row r="24" spans="1:15" ht="7.5" customHeight="1">
      <c r="C24" s="66"/>
      <c r="E24" s="73"/>
      <c r="F24" s="433"/>
      <c r="G24" s="431"/>
      <c r="H24" s="431"/>
      <c r="J24" s="429"/>
      <c r="K24" s="430"/>
      <c r="L24" s="429">
        <f>J24+K24</f>
        <v>0</v>
      </c>
      <c r="M24" s="435"/>
      <c r="N24" s="434"/>
      <c r="O24" s="431"/>
    </row>
    <row r="25" spans="1:15" ht="7.5" customHeight="1">
      <c r="C25" s="66"/>
      <c r="F25" s="72"/>
    </row>
    <row r="26" spans="1:15" ht="9.75" customHeight="1">
      <c r="C26" s="68"/>
      <c r="D26" s="423" t="s">
        <v>15</v>
      </c>
      <c r="E26" s="425" t="s">
        <v>16</v>
      </c>
      <c r="F26" s="425"/>
      <c r="G26" s="425"/>
      <c r="H26" s="426"/>
      <c r="I26" s="69"/>
      <c r="J26" s="422"/>
      <c r="K26" s="422"/>
      <c r="L26" s="70"/>
      <c r="M26" s="70"/>
      <c r="N26" s="422"/>
      <c r="O26" s="422"/>
    </row>
    <row r="27" spans="1:15" ht="9.75" customHeight="1">
      <c r="C27" s="71"/>
      <c r="D27" s="424"/>
      <c r="E27" s="427"/>
      <c r="F27" s="427"/>
      <c r="G27" s="427"/>
      <c r="H27" s="428"/>
      <c r="I27" s="69"/>
      <c r="J27" s="422"/>
      <c r="K27" s="422"/>
      <c r="L27" s="70"/>
      <c r="M27" s="70"/>
      <c r="N27" s="422"/>
      <c r="O27" s="422"/>
    </row>
    <row r="28" spans="1:15" ht="7.5" customHeight="1">
      <c r="C28" s="66"/>
      <c r="E28" s="66"/>
    </row>
    <row r="29" spans="1:15" ht="7.5" customHeight="1">
      <c r="C29" s="66"/>
      <c r="E29" s="68"/>
      <c r="F29" s="433"/>
      <c r="G29" s="431"/>
      <c r="H29" s="431"/>
      <c r="J29" s="165"/>
      <c r="K29" s="165"/>
      <c r="L29" s="74"/>
      <c r="M29" s="74"/>
      <c r="N29" s="434"/>
      <c r="O29" s="431"/>
    </row>
    <row r="30" spans="1:15" ht="7.5" customHeight="1">
      <c r="C30" s="66"/>
      <c r="E30" s="66"/>
      <c r="F30" s="433"/>
      <c r="G30" s="431"/>
      <c r="H30" s="431"/>
      <c r="J30" s="165"/>
      <c r="K30" s="165"/>
      <c r="L30" s="74"/>
      <c r="M30" s="74"/>
      <c r="N30" s="434"/>
      <c r="O30" s="431"/>
    </row>
    <row r="31" spans="1:15" s="58" customFormat="1" ht="7.5" customHeight="1">
      <c r="A31" s="55"/>
      <c r="B31" s="55"/>
      <c r="C31" s="66"/>
      <c r="D31" s="55"/>
      <c r="E31" s="66"/>
      <c r="F31" s="72"/>
      <c r="G31" s="55"/>
      <c r="H31" s="55"/>
      <c r="I31" s="55"/>
      <c r="N31" s="59"/>
      <c r="O31" s="59"/>
    </row>
    <row r="32" spans="1:15" s="58" customFormat="1" ht="7.5" customHeight="1">
      <c r="A32" s="55"/>
      <c r="B32" s="55"/>
      <c r="C32" s="66"/>
      <c r="D32" s="55"/>
      <c r="E32" s="68"/>
      <c r="F32" s="433"/>
      <c r="G32" s="431"/>
      <c r="H32" s="431"/>
      <c r="I32" s="55"/>
      <c r="J32" s="165"/>
      <c r="K32" s="165"/>
      <c r="L32" s="74"/>
      <c r="M32" s="74"/>
      <c r="N32" s="434"/>
      <c r="O32" s="431"/>
    </row>
    <row r="33" spans="1:15" ht="7.5" customHeight="1">
      <c r="C33" s="66"/>
      <c r="E33" s="71"/>
      <c r="F33" s="433"/>
      <c r="G33" s="431"/>
      <c r="H33" s="431"/>
      <c r="J33" s="165"/>
      <c r="K33" s="165"/>
      <c r="L33" s="74"/>
      <c r="M33" s="74"/>
      <c r="N33" s="434"/>
      <c r="O33" s="431"/>
    </row>
    <row r="34" spans="1:15" ht="7.5" customHeight="1">
      <c r="C34" s="66"/>
      <c r="E34" s="66"/>
      <c r="F34" s="72"/>
    </row>
    <row r="35" spans="1:15" ht="7.5" customHeight="1">
      <c r="C35" s="66"/>
      <c r="E35" s="68"/>
      <c r="F35" s="433"/>
      <c r="G35" s="431"/>
      <c r="H35" s="431"/>
      <c r="J35" s="165"/>
      <c r="K35" s="165"/>
      <c r="L35" s="74"/>
      <c r="M35" s="74"/>
      <c r="N35" s="434"/>
      <c r="O35" s="431"/>
    </row>
    <row r="36" spans="1:15" ht="7.5" customHeight="1">
      <c r="C36" s="66"/>
      <c r="E36" s="66"/>
      <c r="F36" s="433"/>
      <c r="G36" s="431"/>
      <c r="H36" s="431"/>
      <c r="J36" s="165"/>
      <c r="K36" s="165"/>
      <c r="L36" s="74"/>
      <c r="M36" s="74"/>
      <c r="N36" s="434"/>
      <c r="O36" s="431"/>
    </row>
    <row r="37" spans="1:15" ht="7.5" customHeight="1">
      <c r="C37" s="66"/>
      <c r="E37" s="66"/>
      <c r="F37" s="72"/>
    </row>
    <row r="38" spans="1:15" ht="7.5" customHeight="1">
      <c r="C38" s="66"/>
      <c r="E38" s="68"/>
      <c r="F38" s="433"/>
      <c r="G38" s="431"/>
      <c r="H38" s="431"/>
      <c r="J38" s="165"/>
      <c r="K38" s="165"/>
      <c r="L38" s="74"/>
      <c r="M38" s="74"/>
      <c r="N38" s="434"/>
      <c r="O38" s="431"/>
    </row>
    <row r="39" spans="1:15" ht="7.5" customHeight="1">
      <c r="C39" s="66"/>
      <c r="E39" s="73"/>
      <c r="F39" s="433"/>
      <c r="G39" s="431"/>
      <c r="H39" s="431"/>
      <c r="J39" s="165"/>
      <c r="K39" s="165"/>
      <c r="L39" s="74"/>
      <c r="M39" s="74"/>
      <c r="N39" s="434"/>
      <c r="O39" s="431"/>
    </row>
    <row r="40" spans="1:15" ht="7.5" customHeight="1">
      <c r="C40" s="66"/>
      <c r="F40" s="72"/>
    </row>
    <row r="41" spans="1:15" ht="9.75" customHeight="1">
      <c r="C41" s="68"/>
      <c r="D41" s="423" t="s">
        <v>17</v>
      </c>
      <c r="E41" s="436" t="s">
        <v>18</v>
      </c>
      <c r="F41" s="436"/>
      <c r="G41" s="436"/>
      <c r="H41" s="436"/>
      <c r="I41" s="69"/>
      <c r="J41" s="166"/>
      <c r="K41" s="166"/>
      <c r="L41" s="70"/>
      <c r="M41" s="70"/>
      <c r="N41" s="422"/>
      <c r="O41" s="422"/>
    </row>
    <row r="42" spans="1:15" ht="9.75" customHeight="1">
      <c r="C42" s="71"/>
      <c r="D42" s="424"/>
      <c r="E42" s="437"/>
      <c r="F42" s="437"/>
      <c r="G42" s="437"/>
      <c r="H42" s="437"/>
      <c r="I42" s="69"/>
      <c r="J42" s="166"/>
      <c r="K42" s="166"/>
      <c r="L42" s="70"/>
      <c r="M42" s="70"/>
      <c r="N42" s="422"/>
      <c r="O42" s="422"/>
    </row>
    <row r="43" spans="1:15" ht="7.5" customHeight="1">
      <c r="C43" s="66"/>
      <c r="E43" s="66"/>
    </row>
    <row r="44" spans="1:15" ht="7.5" customHeight="1">
      <c r="C44" s="66"/>
      <c r="E44" s="68"/>
      <c r="F44" s="433"/>
      <c r="G44" s="431"/>
      <c r="H44" s="431"/>
      <c r="J44" s="165"/>
      <c r="K44" s="165"/>
      <c r="L44" s="74"/>
      <c r="M44" s="74"/>
      <c r="N44" s="434"/>
      <c r="O44" s="431"/>
    </row>
    <row r="45" spans="1:15" ht="7.5" customHeight="1">
      <c r="C45" s="66"/>
      <c r="E45" s="66"/>
      <c r="F45" s="433"/>
      <c r="G45" s="431"/>
      <c r="H45" s="431"/>
      <c r="J45" s="165"/>
      <c r="K45" s="165"/>
      <c r="L45" s="74"/>
      <c r="M45" s="74"/>
      <c r="N45" s="434"/>
      <c r="O45" s="431"/>
    </row>
    <row r="46" spans="1:15" s="58" customFormat="1" ht="7.5" customHeight="1">
      <c r="A46" s="55"/>
      <c r="B46" s="55"/>
      <c r="C46" s="66"/>
      <c r="D46" s="55"/>
      <c r="E46" s="66"/>
      <c r="F46" s="72"/>
      <c r="G46" s="55"/>
      <c r="H46" s="55"/>
      <c r="I46" s="55"/>
      <c r="N46" s="59"/>
      <c r="O46" s="59"/>
    </row>
    <row r="47" spans="1:15" s="58" customFormat="1" ht="7.5" customHeight="1">
      <c r="A47" s="55"/>
      <c r="B47" s="55"/>
      <c r="C47" s="66"/>
      <c r="D47" s="55"/>
      <c r="E47" s="68"/>
      <c r="F47" s="433"/>
      <c r="G47" s="431"/>
      <c r="H47" s="431"/>
      <c r="I47" s="55"/>
      <c r="J47" s="165"/>
      <c r="K47" s="165"/>
      <c r="L47" s="74"/>
      <c r="M47" s="74"/>
      <c r="N47" s="434"/>
      <c r="O47" s="431"/>
    </row>
    <row r="48" spans="1:15" ht="7.5" customHeight="1">
      <c r="C48" s="66"/>
      <c r="E48" s="71"/>
      <c r="F48" s="433"/>
      <c r="G48" s="431"/>
      <c r="H48" s="431"/>
      <c r="J48" s="165"/>
      <c r="K48" s="165"/>
      <c r="L48" s="74"/>
      <c r="M48" s="74"/>
      <c r="N48" s="434"/>
      <c r="O48" s="431"/>
    </row>
    <row r="49" spans="3:15" ht="7.5" customHeight="1">
      <c r="C49" s="66"/>
      <c r="E49" s="66"/>
      <c r="F49" s="72"/>
    </row>
    <row r="50" spans="3:15" ht="7.5" customHeight="1">
      <c r="C50" s="66"/>
      <c r="E50" s="68"/>
      <c r="F50" s="433"/>
      <c r="G50" s="431"/>
      <c r="H50" s="431"/>
      <c r="J50" s="165"/>
      <c r="K50" s="165"/>
      <c r="L50" s="74"/>
      <c r="M50" s="74"/>
      <c r="N50" s="434"/>
      <c r="O50" s="431"/>
    </row>
    <row r="51" spans="3:15" ht="7.5" customHeight="1">
      <c r="C51" s="66"/>
      <c r="E51" s="66"/>
      <c r="F51" s="433"/>
      <c r="G51" s="431"/>
      <c r="H51" s="431"/>
      <c r="J51" s="165"/>
      <c r="K51" s="165"/>
      <c r="L51" s="74"/>
      <c r="M51" s="74"/>
      <c r="N51" s="434"/>
      <c r="O51" s="431"/>
    </row>
    <row r="52" spans="3:15" ht="7.5" customHeight="1">
      <c r="C52" s="66"/>
      <c r="E52" s="66"/>
      <c r="F52" s="72"/>
    </row>
    <row r="53" spans="3:15" ht="7.5" customHeight="1">
      <c r="C53" s="66"/>
      <c r="E53" s="68"/>
      <c r="F53" s="433"/>
      <c r="G53" s="431"/>
      <c r="H53" s="431"/>
      <c r="J53" s="165"/>
      <c r="K53" s="165"/>
      <c r="L53" s="74"/>
      <c r="M53" s="74"/>
      <c r="N53" s="434"/>
      <c r="O53" s="431"/>
    </row>
    <row r="54" spans="3:15" ht="7.5" customHeight="1">
      <c r="C54" s="66"/>
      <c r="E54" s="71"/>
      <c r="F54" s="433"/>
      <c r="G54" s="431"/>
      <c r="H54" s="431"/>
      <c r="J54" s="165"/>
      <c r="K54" s="165"/>
      <c r="L54" s="74"/>
      <c r="M54" s="74"/>
      <c r="N54" s="434"/>
      <c r="O54" s="431"/>
    </row>
    <row r="55" spans="3:15" ht="7.5" customHeight="1">
      <c r="C55" s="66"/>
      <c r="E55" s="66"/>
      <c r="F55" s="72"/>
    </row>
    <row r="56" spans="3:15" ht="7.5" customHeight="1">
      <c r="C56" s="66"/>
      <c r="E56" s="68"/>
      <c r="F56" s="433"/>
      <c r="G56" s="431"/>
      <c r="H56" s="431"/>
      <c r="J56" s="165"/>
      <c r="K56" s="165"/>
      <c r="L56" s="74"/>
      <c r="M56" s="74"/>
      <c r="N56" s="434"/>
      <c r="O56" s="431"/>
    </row>
    <row r="57" spans="3:15" ht="7.5" customHeight="1">
      <c r="C57" s="66"/>
      <c r="E57" s="71"/>
      <c r="F57" s="433"/>
      <c r="G57" s="431"/>
      <c r="H57" s="431"/>
      <c r="J57" s="165"/>
      <c r="K57" s="165"/>
      <c r="L57" s="74"/>
      <c r="M57" s="74"/>
      <c r="N57" s="434"/>
      <c r="O57" s="431"/>
    </row>
    <row r="58" spans="3:15" ht="7.5" customHeight="1">
      <c r="C58" s="66"/>
      <c r="E58" s="66"/>
      <c r="F58" s="72"/>
    </row>
    <row r="59" spans="3:15" ht="7.5" customHeight="1">
      <c r="C59" s="66"/>
      <c r="E59" s="68"/>
      <c r="F59" s="433"/>
      <c r="G59" s="431"/>
      <c r="H59" s="431"/>
      <c r="J59" s="165"/>
      <c r="K59" s="165"/>
      <c r="L59" s="74"/>
      <c r="M59" s="74"/>
      <c r="N59" s="434"/>
      <c r="O59" s="431"/>
    </row>
    <row r="60" spans="3:15" ht="7.5" customHeight="1">
      <c r="C60" s="66"/>
      <c r="E60" s="73"/>
      <c r="F60" s="433"/>
      <c r="G60" s="431"/>
      <c r="H60" s="431"/>
      <c r="J60" s="165"/>
      <c r="K60" s="165"/>
      <c r="L60" s="74"/>
      <c r="M60" s="74"/>
      <c r="N60" s="434"/>
      <c r="O60" s="431"/>
    </row>
    <row r="61" spans="3:15" ht="7.5" customHeight="1">
      <c r="C61" s="66"/>
      <c r="F61" s="72"/>
    </row>
    <row r="62" spans="3:15" ht="9.75" customHeight="1">
      <c r="C62" s="68"/>
      <c r="D62" s="423" t="s">
        <v>19</v>
      </c>
      <c r="E62" s="436" t="s">
        <v>20</v>
      </c>
      <c r="F62" s="436"/>
      <c r="G62" s="436"/>
      <c r="H62" s="436"/>
      <c r="I62" s="69"/>
      <c r="J62" s="166"/>
      <c r="K62" s="166"/>
      <c r="L62" s="70"/>
      <c r="M62" s="70"/>
      <c r="N62" s="422"/>
      <c r="O62" s="422"/>
    </row>
    <row r="63" spans="3:15" ht="9.75" customHeight="1">
      <c r="C63" s="71"/>
      <c r="D63" s="424"/>
      <c r="E63" s="437"/>
      <c r="F63" s="437"/>
      <c r="G63" s="437"/>
      <c r="H63" s="437"/>
      <c r="I63" s="69"/>
      <c r="J63" s="166"/>
      <c r="K63" s="166"/>
      <c r="L63" s="70"/>
      <c r="M63" s="70"/>
      <c r="N63" s="422"/>
      <c r="O63" s="422"/>
    </row>
    <row r="64" spans="3:15" ht="7.5" customHeight="1">
      <c r="C64" s="66"/>
      <c r="E64" s="66"/>
    </row>
    <row r="65" spans="3:15" ht="7.5" customHeight="1">
      <c r="C65" s="66"/>
      <c r="E65" s="68"/>
      <c r="F65" s="433"/>
      <c r="G65" s="431"/>
      <c r="H65" s="431"/>
      <c r="J65" s="165"/>
      <c r="K65" s="165"/>
      <c r="L65" s="74"/>
      <c r="M65" s="74"/>
      <c r="N65" s="434"/>
      <c r="O65" s="431"/>
    </row>
    <row r="66" spans="3:15" ht="7.5" customHeight="1">
      <c r="C66" s="66"/>
      <c r="E66" s="66"/>
      <c r="F66" s="433"/>
      <c r="G66" s="431"/>
      <c r="H66" s="431"/>
      <c r="J66" s="165"/>
      <c r="K66" s="165"/>
      <c r="L66" s="74"/>
      <c r="M66" s="74"/>
      <c r="N66" s="434"/>
      <c r="O66" s="431"/>
    </row>
    <row r="67" spans="3:15" ht="7.5" customHeight="1">
      <c r="C67" s="66"/>
      <c r="E67" s="66"/>
      <c r="F67" s="72"/>
    </row>
    <row r="68" spans="3:15" ht="7.5" customHeight="1">
      <c r="C68" s="66"/>
      <c r="E68" s="68"/>
      <c r="F68" s="433"/>
      <c r="G68" s="431"/>
      <c r="H68" s="431"/>
      <c r="J68" s="165"/>
      <c r="K68" s="165"/>
      <c r="L68" s="74"/>
      <c r="M68" s="74"/>
      <c r="N68" s="434"/>
      <c r="O68" s="431"/>
    </row>
    <row r="69" spans="3:15" ht="7.5" customHeight="1">
      <c r="C69" s="66"/>
      <c r="E69" s="66"/>
      <c r="F69" s="433"/>
      <c r="G69" s="431"/>
      <c r="H69" s="431"/>
      <c r="J69" s="165"/>
      <c r="K69" s="165"/>
      <c r="L69" s="74"/>
      <c r="M69" s="74"/>
      <c r="N69" s="434"/>
      <c r="O69" s="431"/>
    </row>
    <row r="70" spans="3:15" ht="7.5" customHeight="1">
      <c r="C70" s="66"/>
      <c r="E70" s="66"/>
      <c r="F70" s="72"/>
    </row>
    <row r="71" spans="3:15" ht="7.5" customHeight="1">
      <c r="C71" s="66"/>
      <c r="E71" s="68"/>
      <c r="F71" s="433"/>
      <c r="G71" s="431"/>
      <c r="H71" s="431"/>
      <c r="J71" s="165"/>
      <c r="K71" s="165"/>
      <c r="L71" s="74"/>
      <c r="M71" s="74"/>
      <c r="N71" s="434"/>
      <c r="O71" s="431"/>
    </row>
    <row r="72" spans="3:15" ht="7.5" customHeight="1">
      <c r="C72" s="66"/>
      <c r="E72" s="71"/>
      <c r="F72" s="433"/>
      <c r="G72" s="431"/>
      <c r="H72" s="431"/>
      <c r="J72" s="165"/>
      <c r="K72" s="165"/>
      <c r="L72" s="74"/>
      <c r="M72" s="74"/>
      <c r="N72" s="434"/>
      <c r="O72" s="431"/>
    </row>
    <row r="73" spans="3:15" ht="7.5" customHeight="1">
      <c r="C73" s="66"/>
      <c r="E73" s="66"/>
      <c r="F73" s="72"/>
    </row>
    <row r="74" spans="3:15" ht="7.5" customHeight="1">
      <c r="C74" s="66"/>
      <c r="E74" s="68"/>
      <c r="F74" s="433"/>
      <c r="G74" s="431"/>
      <c r="H74" s="431"/>
      <c r="J74" s="165"/>
      <c r="K74" s="165"/>
      <c r="L74" s="74"/>
      <c r="M74" s="74"/>
      <c r="N74" s="434"/>
      <c r="O74" s="431"/>
    </row>
    <row r="75" spans="3:15" ht="7.5" customHeight="1">
      <c r="C75" s="66"/>
      <c r="E75" s="71"/>
      <c r="F75" s="433"/>
      <c r="G75" s="431"/>
      <c r="H75" s="431"/>
      <c r="J75" s="165"/>
      <c r="K75" s="165"/>
      <c r="L75" s="74"/>
      <c r="M75" s="74"/>
      <c r="N75" s="434"/>
      <c r="O75" s="431"/>
    </row>
    <row r="76" spans="3:15" ht="7.5" customHeight="1">
      <c r="C76" s="66"/>
      <c r="E76" s="66"/>
      <c r="F76" s="72"/>
    </row>
    <row r="77" spans="3:15" ht="7.5" customHeight="1">
      <c r="C77" s="66"/>
      <c r="E77" s="68"/>
      <c r="F77" s="433"/>
      <c r="G77" s="431"/>
      <c r="H77" s="431"/>
      <c r="J77" s="165"/>
      <c r="K77" s="165"/>
      <c r="L77" s="74"/>
      <c r="M77" s="74"/>
      <c r="N77" s="434"/>
      <c r="O77" s="431"/>
    </row>
    <row r="78" spans="3:15" ht="7.5" customHeight="1">
      <c r="C78" s="66"/>
      <c r="E78" s="73"/>
      <c r="F78" s="433"/>
      <c r="G78" s="431"/>
      <c r="H78" s="431"/>
      <c r="J78" s="165"/>
      <c r="K78" s="165"/>
      <c r="L78" s="74"/>
      <c r="M78" s="74"/>
      <c r="N78" s="434"/>
      <c r="O78" s="431"/>
    </row>
    <row r="79" spans="3:15" ht="7.5" customHeight="1">
      <c r="C79" s="66"/>
      <c r="F79" s="72"/>
    </row>
    <row r="80" spans="3:15" ht="9.75" customHeight="1">
      <c r="C80" s="68"/>
      <c r="D80" s="423" t="s">
        <v>21</v>
      </c>
      <c r="E80" s="436" t="s">
        <v>22</v>
      </c>
      <c r="F80" s="436"/>
      <c r="G80" s="436"/>
      <c r="H80" s="436"/>
      <c r="I80" s="69"/>
      <c r="J80" s="166"/>
      <c r="K80" s="166"/>
      <c r="L80" s="70"/>
      <c r="M80" s="70"/>
      <c r="N80" s="422"/>
      <c r="O80" s="422"/>
    </row>
    <row r="81" spans="3:15" ht="9.75" customHeight="1">
      <c r="C81" s="71"/>
      <c r="D81" s="424"/>
      <c r="E81" s="437"/>
      <c r="F81" s="437"/>
      <c r="G81" s="437"/>
      <c r="H81" s="437"/>
      <c r="I81" s="69"/>
      <c r="J81" s="166"/>
      <c r="K81" s="166"/>
      <c r="L81" s="70"/>
      <c r="M81" s="70"/>
      <c r="N81" s="422"/>
      <c r="O81" s="422"/>
    </row>
    <row r="82" spans="3:15" ht="7.5" customHeight="1">
      <c r="C82" s="66"/>
      <c r="E82" s="66"/>
    </row>
    <row r="83" spans="3:15" ht="7.5" customHeight="1">
      <c r="C83" s="66"/>
      <c r="E83" s="68"/>
      <c r="F83" s="433"/>
      <c r="G83" s="431"/>
      <c r="H83" s="431"/>
      <c r="J83" s="165"/>
      <c r="K83" s="165"/>
      <c r="L83" s="74"/>
      <c r="M83" s="74"/>
      <c r="N83" s="434"/>
      <c r="O83" s="431"/>
    </row>
    <row r="84" spans="3:15" ht="7.5" customHeight="1">
      <c r="C84" s="66"/>
      <c r="E84" s="66"/>
      <c r="F84" s="433"/>
      <c r="G84" s="431"/>
      <c r="H84" s="431"/>
      <c r="J84" s="165"/>
      <c r="K84" s="165"/>
      <c r="L84" s="74"/>
      <c r="M84" s="74"/>
      <c r="N84" s="434"/>
      <c r="O84" s="431"/>
    </row>
    <row r="85" spans="3:15" ht="7.5" customHeight="1">
      <c r="C85" s="66"/>
      <c r="E85" s="66"/>
      <c r="F85" s="72"/>
    </row>
    <row r="86" spans="3:15" ht="7.5" customHeight="1">
      <c r="C86" s="66"/>
      <c r="E86" s="68"/>
      <c r="F86" s="433"/>
      <c r="G86" s="431"/>
      <c r="H86" s="431"/>
      <c r="J86" s="165"/>
      <c r="K86" s="165"/>
      <c r="L86" s="74"/>
      <c r="M86" s="74"/>
      <c r="N86" s="434"/>
      <c r="O86" s="431"/>
    </row>
    <row r="87" spans="3:15" ht="7.5" customHeight="1">
      <c r="C87" s="66"/>
      <c r="E87" s="66"/>
      <c r="F87" s="433"/>
      <c r="G87" s="431"/>
      <c r="H87" s="431"/>
      <c r="J87" s="165"/>
      <c r="K87" s="165"/>
      <c r="L87" s="74"/>
      <c r="M87" s="74"/>
      <c r="N87" s="434"/>
      <c r="O87" s="431"/>
    </row>
    <row r="88" spans="3:15" ht="7.5" customHeight="1">
      <c r="C88" s="66"/>
      <c r="E88" s="66"/>
      <c r="F88" s="72"/>
    </row>
    <row r="89" spans="3:15" ht="7.5" customHeight="1">
      <c r="C89" s="66"/>
      <c r="E89" s="68"/>
      <c r="F89" s="433"/>
      <c r="G89" s="431"/>
      <c r="H89" s="431"/>
      <c r="J89" s="165"/>
      <c r="K89" s="165"/>
      <c r="L89" s="74"/>
      <c r="M89" s="74"/>
      <c r="N89" s="434"/>
      <c r="O89" s="431"/>
    </row>
    <row r="90" spans="3:15" ht="7.5" customHeight="1">
      <c r="C90" s="66"/>
      <c r="E90" s="71"/>
      <c r="F90" s="433"/>
      <c r="G90" s="431"/>
      <c r="H90" s="431"/>
      <c r="J90" s="165"/>
      <c r="K90" s="165"/>
      <c r="L90" s="74"/>
      <c r="M90" s="74"/>
      <c r="N90" s="434"/>
      <c r="O90" s="431"/>
    </row>
    <row r="91" spans="3:15" ht="7.5" customHeight="1">
      <c r="C91" s="66"/>
      <c r="E91" s="66"/>
      <c r="F91" s="72"/>
    </row>
    <row r="92" spans="3:15" ht="7.5" customHeight="1">
      <c r="C92" s="66"/>
      <c r="E92" s="68"/>
      <c r="F92" s="433"/>
      <c r="G92" s="431"/>
      <c r="H92" s="431"/>
      <c r="J92" s="165"/>
      <c r="K92" s="165"/>
      <c r="L92" s="74"/>
      <c r="M92" s="74"/>
      <c r="N92" s="434"/>
      <c r="O92" s="431"/>
    </row>
    <row r="93" spans="3:15" ht="7.5" customHeight="1">
      <c r="C93" s="66"/>
      <c r="E93" s="71"/>
      <c r="F93" s="433"/>
      <c r="G93" s="431"/>
      <c r="H93" s="431"/>
      <c r="J93" s="165"/>
      <c r="K93" s="165"/>
      <c r="L93" s="74"/>
      <c r="M93" s="74"/>
      <c r="N93" s="434"/>
      <c r="O93" s="431"/>
    </row>
    <row r="94" spans="3:15" ht="7.5" customHeight="1">
      <c r="C94" s="66"/>
      <c r="E94" s="66"/>
      <c r="F94" s="72"/>
    </row>
    <row r="95" spans="3:15" ht="7.5" customHeight="1">
      <c r="C95" s="66"/>
      <c r="E95" s="68"/>
      <c r="F95" s="433"/>
      <c r="G95" s="431"/>
      <c r="H95" s="431"/>
      <c r="J95" s="165"/>
      <c r="K95" s="165"/>
      <c r="L95" s="74"/>
      <c r="M95" s="74"/>
      <c r="N95" s="434"/>
      <c r="O95" s="431"/>
    </row>
    <row r="96" spans="3:15" ht="7.5" customHeight="1">
      <c r="C96" s="66"/>
      <c r="E96" s="71"/>
      <c r="F96" s="433"/>
      <c r="G96" s="431"/>
      <c r="H96" s="431"/>
      <c r="J96" s="165"/>
      <c r="K96" s="165"/>
      <c r="L96" s="74"/>
      <c r="M96" s="74"/>
      <c r="N96" s="434"/>
      <c r="O96" s="431"/>
    </row>
    <row r="97" spans="1:15" ht="7.5" customHeight="1">
      <c r="C97" s="66"/>
      <c r="E97" s="66"/>
      <c r="F97" s="72"/>
    </row>
    <row r="98" spans="1:15" ht="7.5" customHeight="1">
      <c r="C98" s="66"/>
      <c r="E98" s="68"/>
      <c r="F98" s="433"/>
      <c r="G98" s="431"/>
      <c r="H98" s="431"/>
      <c r="J98" s="165"/>
      <c r="K98" s="165"/>
      <c r="L98" s="74"/>
      <c r="M98" s="74"/>
      <c r="N98" s="434"/>
      <c r="O98" s="431"/>
    </row>
    <row r="99" spans="1:15" ht="7.5" customHeight="1">
      <c r="C99" s="66"/>
      <c r="E99" s="73"/>
      <c r="F99" s="433"/>
      <c r="G99" s="431"/>
      <c r="H99" s="431"/>
      <c r="J99" s="165"/>
      <c r="K99" s="165"/>
      <c r="L99" s="74"/>
      <c r="M99" s="74"/>
      <c r="N99" s="434"/>
      <c r="O99" s="431"/>
    </row>
    <row r="100" spans="1:15" ht="6.75" customHeight="1">
      <c r="C100" s="66"/>
    </row>
    <row r="101" spans="1:15" ht="9.75" customHeight="1">
      <c r="C101" s="68"/>
      <c r="D101" s="423" t="s">
        <v>23</v>
      </c>
      <c r="E101" s="425" t="s">
        <v>24</v>
      </c>
      <c r="F101" s="425"/>
      <c r="G101" s="425"/>
      <c r="H101" s="425"/>
      <c r="I101" s="69"/>
      <c r="J101" s="422"/>
      <c r="K101" s="422"/>
      <c r="L101" s="70"/>
      <c r="M101" s="70"/>
      <c r="N101" s="422"/>
      <c r="O101" s="422"/>
    </row>
    <row r="102" spans="1:15" ht="9.75" customHeight="1">
      <c r="C102" s="71"/>
      <c r="D102" s="424"/>
      <c r="E102" s="427"/>
      <c r="F102" s="427"/>
      <c r="G102" s="427"/>
      <c r="H102" s="427"/>
      <c r="I102" s="69"/>
      <c r="J102" s="422"/>
      <c r="K102" s="422"/>
      <c r="L102" s="70"/>
      <c r="M102" s="70"/>
      <c r="N102" s="422"/>
      <c r="O102" s="422"/>
    </row>
    <row r="103" spans="1:15" ht="7.5" customHeight="1">
      <c r="C103" s="66"/>
      <c r="E103" s="66"/>
    </row>
    <row r="104" spans="1:15" ht="7.5" customHeight="1">
      <c r="C104" s="66"/>
      <c r="E104" s="68"/>
      <c r="F104" s="440"/>
      <c r="G104" s="431" t="s">
        <v>167</v>
      </c>
      <c r="H104" s="431"/>
      <c r="J104" s="429">
        <v>275</v>
      </c>
      <c r="K104" s="430">
        <v>0</v>
      </c>
      <c r="L104" s="429">
        <f>J104+K104</f>
        <v>275</v>
      </c>
      <c r="M104" s="435"/>
      <c r="N104" s="434"/>
      <c r="O104" s="431" t="s">
        <v>168</v>
      </c>
    </row>
    <row r="105" spans="1:15" ht="7.5" customHeight="1">
      <c r="C105" s="66"/>
      <c r="E105" s="66"/>
      <c r="F105" s="441"/>
      <c r="G105" s="431"/>
      <c r="H105" s="431"/>
      <c r="J105" s="429"/>
      <c r="K105" s="430"/>
      <c r="L105" s="429">
        <f>J105+K105</f>
        <v>0</v>
      </c>
      <c r="M105" s="435"/>
      <c r="N105" s="434"/>
      <c r="O105" s="431"/>
    </row>
    <row r="106" spans="1:15" ht="7.5" customHeight="1">
      <c r="C106" s="66"/>
      <c r="E106" s="66"/>
      <c r="F106" s="72"/>
    </row>
    <row r="107" spans="1:15" s="58" customFormat="1" ht="7.5" customHeight="1">
      <c r="A107" s="55"/>
      <c r="B107" s="55"/>
      <c r="C107" s="66"/>
      <c r="D107" s="55"/>
      <c r="E107" s="68"/>
      <c r="F107" s="438"/>
      <c r="G107" s="431" t="s">
        <v>169</v>
      </c>
      <c r="H107" s="431"/>
      <c r="I107" s="55"/>
      <c r="J107" s="429">
        <v>458</v>
      </c>
      <c r="K107" s="430">
        <v>0</v>
      </c>
      <c r="L107" s="429">
        <f>J107+K107</f>
        <v>458</v>
      </c>
      <c r="M107" s="435"/>
      <c r="N107" s="434"/>
      <c r="O107" s="439" t="s">
        <v>170</v>
      </c>
    </row>
    <row r="108" spans="1:15" s="58" customFormat="1" ht="7.5" customHeight="1">
      <c r="A108" s="55"/>
      <c r="B108" s="55"/>
      <c r="C108" s="66"/>
      <c r="D108" s="55"/>
      <c r="E108" s="66"/>
      <c r="F108" s="433"/>
      <c r="G108" s="431"/>
      <c r="H108" s="431"/>
      <c r="I108" s="55"/>
      <c r="J108" s="429"/>
      <c r="K108" s="430"/>
      <c r="L108" s="429">
        <f>J108+K108</f>
        <v>0</v>
      </c>
      <c r="M108" s="435"/>
      <c r="N108" s="434"/>
      <c r="O108" s="439"/>
    </row>
    <row r="109" spans="1:15" s="58" customFormat="1" ht="7.5" customHeight="1">
      <c r="A109" s="55"/>
      <c r="B109" s="55"/>
      <c r="C109" s="66"/>
      <c r="D109" s="55"/>
      <c r="E109" s="66"/>
      <c r="F109" s="72"/>
      <c r="G109" s="55"/>
      <c r="H109" s="55"/>
      <c r="I109" s="55"/>
      <c r="N109" s="59"/>
      <c r="O109" s="59"/>
    </row>
    <row r="110" spans="1:15" s="58" customFormat="1" ht="8.25" customHeight="1">
      <c r="A110" s="55"/>
      <c r="B110" s="55"/>
      <c r="C110" s="66"/>
      <c r="D110" s="55"/>
      <c r="E110" s="68"/>
      <c r="F110" s="438"/>
      <c r="G110" s="431"/>
      <c r="H110" s="431"/>
      <c r="I110" s="55"/>
      <c r="J110" s="429"/>
      <c r="K110" s="430"/>
      <c r="L110" s="429">
        <f>J110+K110</f>
        <v>0</v>
      </c>
      <c r="M110" s="435"/>
      <c r="N110" s="434"/>
      <c r="O110" s="431"/>
    </row>
    <row r="111" spans="1:15" s="58" customFormat="1" ht="8.25" customHeight="1">
      <c r="A111" s="55"/>
      <c r="B111" s="55"/>
      <c r="C111" s="66"/>
      <c r="D111" s="55"/>
      <c r="E111" s="71"/>
      <c r="F111" s="433"/>
      <c r="G111" s="431"/>
      <c r="H111" s="431"/>
      <c r="I111" s="55"/>
      <c r="J111" s="429"/>
      <c r="K111" s="430"/>
      <c r="L111" s="429">
        <f>J111+K111</f>
        <v>0</v>
      </c>
      <c r="M111" s="435"/>
      <c r="N111" s="434"/>
      <c r="O111" s="431"/>
    </row>
    <row r="112" spans="1:15" s="58" customFormat="1" ht="7.5" customHeight="1">
      <c r="A112" s="55"/>
      <c r="B112" s="55"/>
      <c r="C112" s="66"/>
      <c r="D112" s="55"/>
      <c r="E112" s="66"/>
      <c r="F112" s="72"/>
      <c r="G112" s="55"/>
      <c r="H112" s="55"/>
      <c r="I112" s="55"/>
      <c r="N112" s="59"/>
      <c r="O112" s="59"/>
    </row>
    <row r="113" spans="1:15" s="58" customFormat="1" ht="7.5" customHeight="1">
      <c r="A113" s="55"/>
      <c r="B113" s="55"/>
      <c r="C113" s="66"/>
      <c r="D113" s="55"/>
      <c r="E113" s="68"/>
      <c r="F113" s="433"/>
      <c r="G113" s="431"/>
      <c r="H113" s="431"/>
      <c r="I113" s="55"/>
      <c r="J113" s="429"/>
      <c r="K113" s="430"/>
      <c r="L113" s="429">
        <f>J113+K113</f>
        <v>0</v>
      </c>
      <c r="M113" s="435"/>
      <c r="N113" s="434"/>
      <c r="O113" s="431"/>
    </row>
    <row r="114" spans="1:15" ht="7.5" customHeight="1">
      <c r="C114" s="66"/>
      <c r="E114" s="71"/>
      <c r="F114" s="433"/>
      <c r="G114" s="431"/>
      <c r="H114" s="431"/>
      <c r="J114" s="429"/>
      <c r="K114" s="430"/>
      <c r="L114" s="429">
        <f>J114+K114</f>
        <v>0</v>
      </c>
      <c r="M114" s="435"/>
      <c r="N114" s="434"/>
      <c r="O114" s="431"/>
    </row>
    <row r="115" spans="1:15" s="58" customFormat="1" ht="7.5" customHeight="1">
      <c r="A115" s="55"/>
      <c r="B115" s="55"/>
      <c r="C115" s="66"/>
      <c r="D115" s="55"/>
      <c r="E115" s="66"/>
      <c r="F115" s="72"/>
      <c r="G115" s="55"/>
      <c r="H115" s="55"/>
      <c r="I115" s="55"/>
      <c r="N115" s="59"/>
      <c r="O115" s="59"/>
    </row>
    <row r="116" spans="1:15" s="58" customFormat="1" ht="7.5" customHeight="1">
      <c r="A116" s="55"/>
      <c r="B116" s="55"/>
      <c r="C116" s="66"/>
      <c r="D116" s="55"/>
      <c r="E116" s="68"/>
      <c r="F116" s="433"/>
      <c r="G116" s="431"/>
      <c r="H116" s="431"/>
      <c r="I116" s="55"/>
      <c r="J116" s="429"/>
      <c r="K116" s="430"/>
      <c r="L116" s="429">
        <f>J116+K116</f>
        <v>0</v>
      </c>
      <c r="M116" s="435"/>
      <c r="N116" s="434"/>
      <c r="O116" s="431"/>
    </row>
    <row r="117" spans="1:15" ht="7.5" customHeight="1">
      <c r="C117" s="66"/>
      <c r="E117" s="73"/>
      <c r="F117" s="433"/>
      <c r="G117" s="431"/>
      <c r="H117" s="431"/>
      <c r="J117" s="429"/>
      <c r="K117" s="430"/>
      <c r="L117" s="429">
        <f>J117+K117</f>
        <v>0</v>
      </c>
      <c r="M117" s="435"/>
      <c r="N117" s="434"/>
      <c r="O117" s="431"/>
    </row>
    <row r="118" spans="1:15" ht="6" customHeight="1">
      <c r="C118" s="66"/>
    </row>
    <row r="119" spans="1:15" ht="9.75" customHeight="1">
      <c r="C119" s="68"/>
      <c r="D119" s="423" t="s">
        <v>25</v>
      </c>
      <c r="E119" s="436" t="s">
        <v>146</v>
      </c>
      <c r="F119" s="436"/>
      <c r="G119" s="436"/>
      <c r="H119" s="436"/>
      <c r="I119" s="69"/>
      <c r="J119" s="422"/>
      <c r="K119" s="422"/>
      <c r="L119" s="70"/>
      <c r="M119" s="70"/>
      <c r="N119" s="422"/>
      <c r="O119" s="422"/>
    </row>
    <row r="120" spans="1:15" ht="9.75" customHeight="1">
      <c r="C120" s="73"/>
      <c r="D120" s="424"/>
      <c r="E120" s="437"/>
      <c r="F120" s="437"/>
      <c r="G120" s="437"/>
      <c r="H120" s="437"/>
      <c r="I120" s="69"/>
      <c r="J120" s="422"/>
      <c r="K120" s="422"/>
      <c r="L120" s="70"/>
      <c r="M120" s="70"/>
      <c r="N120" s="422"/>
      <c r="O120" s="422"/>
    </row>
    <row r="121" spans="1:15" ht="7.5" customHeight="1">
      <c r="E121" s="66"/>
    </row>
    <row r="122" spans="1:15" ht="7.5" customHeight="1">
      <c r="E122" s="68"/>
      <c r="F122" s="438"/>
      <c r="G122" s="431" t="s">
        <v>171</v>
      </c>
      <c r="H122" s="431"/>
      <c r="J122" s="429">
        <v>3671</v>
      </c>
      <c r="K122" s="442">
        <v>12</v>
      </c>
      <c r="L122" s="429">
        <f>J122+K122</f>
        <v>3683</v>
      </c>
      <c r="M122" s="435"/>
      <c r="N122" s="434"/>
      <c r="O122" s="431" t="s">
        <v>172</v>
      </c>
    </row>
    <row r="123" spans="1:15" ht="7.5" customHeight="1">
      <c r="E123" s="66"/>
      <c r="F123" s="433"/>
      <c r="G123" s="431"/>
      <c r="H123" s="431"/>
      <c r="J123" s="429"/>
      <c r="K123" s="442"/>
      <c r="L123" s="429">
        <f>J123+K123</f>
        <v>0</v>
      </c>
      <c r="M123" s="435"/>
      <c r="N123" s="434"/>
      <c r="O123" s="431"/>
    </row>
    <row r="124" spans="1:15" ht="7.5" customHeight="1">
      <c r="E124" s="66"/>
      <c r="F124" s="72"/>
    </row>
    <row r="125" spans="1:15" s="58" customFormat="1" ht="7.5" customHeight="1">
      <c r="A125" s="55"/>
      <c r="B125" s="55"/>
      <c r="C125" s="55"/>
      <c r="D125" s="55"/>
      <c r="E125" s="68"/>
      <c r="F125" s="438"/>
      <c r="G125" s="431"/>
      <c r="H125" s="431"/>
      <c r="I125" s="55"/>
      <c r="J125" s="429"/>
      <c r="K125" s="430"/>
      <c r="L125" s="429">
        <f>J125+K125</f>
        <v>0</v>
      </c>
      <c r="M125" s="435"/>
      <c r="N125" s="434"/>
      <c r="O125" s="431"/>
    </row>
    <row r="126" spans="1:15" s="58" customFormat="1" ht="7.5" customHeight="1">
      <c r="A126" s="55"/>
      <c r="B126" s="55"/>
      <c r="C126" s="55"/>
      <c r="D126" s="55"/>
      <c r="E126" s="66"/>
      <c r="F126" s="433"/>
      <c r="G126" s="431"/>
      <c r="H126" s="431"/>
      <c r="I126" s="55"/>
      <c r="J126" s="429"/>
      <c r="K126" s="430"/>
      <c r="L126" s="429">
        <f>J126+K126</f>
        <v>0</v>
      </c>
      <c r="M126" s="435"/>
      <c r="N126" s="434"/>
      <c r="O126" s="431"/>
    </row>
    <row r="127" spans="1:15" s="58" customFormat="1" ht="7.5" customHeight="1">
      <c r="A127" s="55"/>
      <c r="B127" s="55"/>
      <c r="C127" s="55"/>
      <c r="D127" s="55"/>
      <c r="E127" s="66"/>
      <c r="F127" s="72"/>
      <c r="G127" s="55"/>
      <c r="H127" s="55"/>
      <c r="I127" s="55"/>
      <c r="N127" s="59"/>
      <c r="O127" s="59"/>
    </row>
    <row r="128" spans="1:15" s="58" customFormat="1" ht="8.25" customHeight="1">
      <c r="A128" s="55"/>
      <c r="B128" s="55"/>
      <c r="C128" s="55"/>
      <c r="D128" s="55"/>
      <c r="E128" s="68"/>
      <c r="F128" s="438"/>
      <c r="G128" s="431"/>
      <c r="H128" s="431"/>
      <c r="I128" s="55"/>
      <c r="J128" s="429"/>
      <c r="K128" s="430"/>
      <c r="L128" s="429">
        <f>J128+K128</f>
        <v>0</v>
      </c>
      <c r="M128" s="435"/>
      <c r="N128" s="434"/>
      <c r="O128" s="431"/>
    </row>
    <row r="129" spans="1:15" s="58" customFormat="1" ht="8.25" customHeight="1">
      <c r="A129" s="55"/>
      <c r="B129" s="55"/>
      <c r="C129" s="55"/>
      <c r="D129" s="55"/>
      <c r="E129" s="71"/>
      <c r="F129" s="433"/>
      <c r="G129" s="431"/>
      <c r="H129" s="431"/>
      <c r="I129" s="55"/>
      <c r="J129" s="429"/>
      <c r="K129" s="430"/>
      <c r="L129" s="429">
        <f>J129+K129</f>
        <v>0</v>
      </c>
      <c r="M129" s="435"/>
      <c r="N129" s="434"/>
      <c r="O129" s="431"/>
    </row>
    <row r="130" spans="1:15" s="58" customFormat="1" ht="7.5" customHeight="1">
      <c r="A130" s="55"/>
      <c r="B130" s="55"/>
      <c r="C130" s="55"/>
      <c r="D130" s="55"/>
      <c r="E130" s="66"/>
      <c r="F130" s="72"/>
      <c r="G130" s="55"/>
      <c r="H130" s="55"/>
      <c r="I130" s="55"/>
      <c r="N130" s="59"/>
      <c r="O130" s="59"/>
    </row>
    <row r="131" spans="1:15" s="58" customFormat="1" ht="7.5" customHeight="1">
      <c r="A131" s="55"/>
      <c r="B131" s="55"/>
      <c r="C131" s="55"/>
      <c r="D131" s="55"/>
      <c r="E131" s="68"/>
      <c r="F131" s="433"/>
      <c r="G131" s="431"/>
      <c r="H131" s="431"/>
      <c r="I131" s="55"/>
      <c r="J131" s="429"/>
      <c r="K131" s="430"/>
      <c r="L131" s="429">
        <f>J131+K131</f>
        <v>0</v>
      </c>
      <c r="M131" s="435"/>
      <c r="N131" s="434"/>
      <c r="O131" s="431"/>
    </row>
    <row r="132" spans="1:15" ht="7.5" customHeight="1">
      <c r="E132" s="71"/>
      <c r="F132" s="433"/>
      <c r="G132" s="431"/>
      <c r="H132" s="431"/>
      <c r="J132" s="429"/>
      <c r="K132" s="430"/>
      <c r="L132" s="429">
        <f>J132+K132</f>
        <v>0</v>
      </c>
      <c r="M132" s="435"/>
      <c r="N132" s="434"/>
      <c r="O132" s="431"/>
    </row>
    <row r="133" spans="1:15" ht="6.75" customHeight="1">
      <c r="E133" s="66"/>
    </row>
    <row r="134" spans="1:15" ht="9.75" customHeight="1">
      <c r="D134" s="443"/>
      <c r="E134" s="68"/>
      <c r="F134" s="433"/>
      <c r="G134" s="431"/>
      <c r="H134" s="431"/>
      <c r="J134" s="429"/>
      <c r="K134" s="430"/>
      <c r="L134" s="429">
        <f>J134+K134</f>
        <v>0</v>
      </c>
      <c r="M134" s="435"/>
      <c r="N134" s="434"/>
      <c r="O134" s="431"/>
    </row>
    <row r="135" spans="1:15" ht="9.75" customHeight="1">
      <c r="D135" s="443"/>
      <c r="E135" s="73"/>
      <c r="F135" s="433"/>
      <c r="G135" s="431"/>
      <c r="H135" s="431"/>
      <c r="J135" s="429"/>
      <c r="K135" s="430"/>
      <c r="L135" s="429">
        <f>J135+K135</f>
        <v>0</v>
      </c>
      <c r="M135" s="435"/>
      <c r="N135" s="434"/>
      <c r="O135" s="431"/>
    </row>
    <row r="136" spans="1:15" ht="7.5" customHeight="1"/>
    <row r="137" spans="1:15" ht="7.5" customHeight="1">
      <c r="F137" s="444"/>
      <c r="G137" s="446"/>
      <c r="H137" s="446"/>
      <c r="I137" s="446"/>
      <c r="J137" s="434"/>
      <c r="K137" s="434"/>
      <c r="L137" s="76"/>
      <c r="M137" s="76"/>
      <c r="N137" s="434"/>
      <c r="O137" s="434"/>
    </row>
    <row r="138" spans="1:15" ht="7.5" customHeight="1">
      <c r="F138" s="445"/>
      <c r="G138" s="446"/>
      <c r="H138" s="446"/>
      <c r="I138" s="446"/>
      <c r="J138" s="434"/>
      <c r="K138" s="434"/>
      <c r="L138" s="76"/>
      <c r="M138" s="76"/>
      <c r="N138" s="434"/>
      <c r="O138" s="434"/>
    </row>
    <row r="139" spans="1:15">
      <c r="F139" s="72"/>
      <c r="G139" s="447" t="s">
        <v>26</v>
      </c>
      <c r="H139" s="447"/>
      <c r="J139" s="26">
        <f>SUM(J11:J135)</f>
        <v>4404</v>
      </c>
      <c r="K139" s="26">
        <f>SUM(K11:K135)</f>
        <v>12</v>
      </c>
      <c r="L139" s="26">
        <f>SUM(L11:L135)</f>
        <v>4416</v>
      </c>
    </row>
    <row r="140" spans="1:15" ht="7.5" customHeight="1">
      <c r="D140" s="443"/>
      <c r="G140" s="447"/>
      <c r="H140" s="447"/>
      <c r="J140" s="434"/>
      <c r="K140" s="434"/>
      <c r="L140" s="76"/>
      <c r="M140" s="76"/>
      <c r="N140" s="434"/>
      <c r="O140" s="434"/>
    </row>
    <row r="141" spans="1:15" ht="7.5" customHeight="1">
      <c r="D141" s="443"/>
      <c r="F141" s="78"/>
      <c r="J141" s="434"/>
      <c r="K141" s="434"/>
      <c r="L141" s="76"/>
      <c r="M141" s="76"/>
      <c r="N141" s="434"/>
      <c r="O141" s="434"/>
    </row>
    <row r="142" spans="1:15" ht="7.5" customHeight="1">
      <c r="F142" s="72"/>
    </row>
    <row r="143" spans="1:15" ht="7.5" customHeight="1">
      <c r="F143" s="444"/>
      <c r="G143" s="446"/>
      <c r="H143" s="446"/>
      <c r="I143" s="446"/>
      <c r="J143" s="434"/>
      <c r="K143" s="434"/>
      <c r="L143" s="76"/>
      <c r="M143" s="76"/>
      <c r="N143" s="434"/>
      <c r="O143" s="434"/>
    </row>
    <row r="144" spans="1:15" ht="7.5" customHeight="1">
      <c r="F144" s="445"/>
      <c r="G144" s="446"/>
      <c r="H144" s="446"/>
      <c r="I144" s="446"/>
      <c r="J144" s="434"/>
      <c r="K144" s="434"/>
      <c r="L144" s="76"/>
      <c r="M144" s="76"/>
      <c r="N144" s="434"/>
      <c r="O144" s="434"/>
    </row>
    <row r="145" spans="6:15" ht="7.5" customHeight="1"/>
    <row r="146" spans="6:15" ht="7.5" customHeight="1">
      <c r="F146" s="444"/>
      <c r="G146" s="446"/>
      <c r="H146" s="446"/>
      <c r="I146" s="446"/>
      <c r="J146" s="434"/>
      <c r="K146" s="434"/>
      <c r="L146" s="76"/>
      <c r="M146" s="76"/>
      <c r="N146" s="434"/>
      <c r="O146" s="434"/>
    </row>
    <row r="147" spans="6:15" ht="7.5" customHeight="1">
      <c r="F147" s="445"/>
      <c r="G147" s="446"/>
      <c r="H147" s="446"/>
      <c r="I147" s="446"/>
      <c r="J147" s="434"/>
      <c r="K147" s="434"/>
      <c r="L147" s="76"/>
      <c r="M147" s="76"/>
      <c r="N147" s="434"/>
      <c r="O147" s="434"/>
    </row>
    <row r="148" spans="6:15" ht="7.5" customHeight="1">
      <c r="F148" s="72"/>
    </row>
    <row r="149" spans="6:15" ht="7.5" customHeight="1">
      <c r="F149" s="444"/>
      <c r="G149" s="446"/>
      <c r="H149" s="446"/>
      <c r="I149" s="446"/>
      <c r="J149" s="434"/>
      <c r="K149" s="443"/>
      <c r="L149" s="443"/>
      <c r="M149" s="443"/>
      <c r="N149" s="443"/>
      <c r="O149" s="434"/>
    </row>
    <row r="150" spans="6:15" ht="7.5" customHeight="1">
      <c r="F150" s="445"/>
      <c r="G150" s="446"/>
      <c r="H150" s="446"/>
      <c r="I150" s="446"/>
      <c r="J150" s="434"/>
      <c r="K150" s="443"/>
      <c r="L150" s="443"/>
      <c r="M150" s="443"/>
      <c r="N150" s="443"/>
      <c r="O150" s="434"/>
    </row>
    <row r="151" spans="6:15" ht="7.5" customHeight="1">
      <c r="F151" s="72"/>
    </row>
    <row r="152" spans="6:15" ht="7.5" customHeight="1">
      <c r="F152" s="444"/>
      <c r="G152" s="446"/>
      <c r="H152" s="446"/>
      <c r="I152" s="446"/>
      <c r="J152" s="434"/>
      <c r="K152" s="434"/>
      <c r="L152" s="76"/>
      <c r="M152" s="76"/>
      <c r="N152" s="434"/>
      <c r="O152" s="434"/>
    </row>
    <row r="153" spans="6:15" ht="7.5" customHeight="1">
      <c r="F153" s="445"/>
      <c r="G153" s="446"/>
      <c r="H153" s="446"/>
      <c r="I153" s="446"/>
      <c r="J153" s="434"/>
      <c r="K153" s="434"/>
      <c r="L153" s="76"/>
      <c r="M153" s="76"/>
      <c r="N153" s="434"/>
      <c r="O153" s="434"/>
    </row>
    <row r="154" spans="6:15" ht="7.5" customHeight="1">
      <c r="F154" s="72"/>
    </row>
    <row r="155" spans="6:15" ht="7.5" customHeight="1">
      <c r="F155" s="444"/>
      <c r="G155" s="446"/>
      <c r="H155" s="446"/>
      <c r="I155" s="446"/>
      <c r="J155" s="434"/>
      <c r="K155" s="434"/>
      <c r="L155" s="76"/>
      <c r="M155" s="76"/>
      <c r="N155" s="434"/>
      <c r="O155" s="434"/>
    </row>
    <row r="156" spans="6:15" ht="7.5" customHeight="1">
      <c r="F156" s="444"/>
      <c r="G156" s="446"/>
      <c r="H156" s="446"/>
      <c r="I156" s="446"/>
      <c r="J156" s="434"/>
      <c r="K156" s="434"/>
      <c r="L156" s="76"/>
      <c r="M156" s="76"/>
      <c r="N156" s="434"/>
      <c r="O156" s="434"/>
    </row>
    <row r="157" spans="6:15" ht="7.5" customHeight="1">
      <c r="F157" s="72"/>
    </row>
    <row r="158" spans="6:15" ht="7.5" customHeight="1">
      <c r="F158" s="444"/>
      <c r="G158" s="446"/>
      <c r="H158" s="446"/>
      <c r="I158" s="446"/>
      <c r="J158" s="434"/>
      <c r="K158" s="434"/>
      <c r="L158" s="76"/>
      <c r="M158" s="76"/>
      <c r="N158" s="434"/>
      <c r="O158" s="434"/>
    </row>
    <row r="159" spans="6:15" ht="7.5" customHeight="1">
      <c r="F159" s="444"/>
      <c r="G159" s="446"/>
      <c r="H159" s="446"/>
      <c r="I159" s="446"/>
      <c r="J159" s="434"/>
      <c r="K159" s="434"/>
      <c r="L159" s="76"/>
      <c r="M159" s="76"/>
      <c r="N159" s="434"/>
      <c r="O159" s="434"/>
    </row>
    <row r="160" spans="6:15" ht="7.5" customHeight="1">
      <c r="F160" s="72"/>
    </row>
    <row r="161" spans="1:15" ht="7.5" customHeight="1">
      <c r="F161" s="444"/>
      <c r="G161" s="446"/>
      <c r="H161" s="446"/>
      <c r="I161" s="446"/>
      <c r="J161" s="434"/>
      <c r="K161" s="434"/>
      <c r="L161" s="76"/>
      <c r="M161" s="76"/>
      <c r="N161" s="434"/>
      <c r="O161" s="434"/>
    </row>
    <row r="162" spans="1:15" ht="7.5" customHeight="1">
      <c r="F162" s="444"/>
      <c r="G162" s="446"/>
      <c r="H162" s="446"/>
      <c r="I162" s="446"/>
      <c r="J162" s="434"/>
      <c r="K162" s="434"/>
      <c r="L162" s="76"/>
      <c r="M162" s="76"/>
      <c r="N162" s="434"/>
      <c r="O162" s="434"/>
    </row>
    <row r="163" spans="1:15" ht="7.5" customHeight="1">
      <c r="F163" s="72"/>
    </row>
    <row r="164" spans="1:15" ht="7.5" customHeight="1">
      <c r="F164" s="444"/>
      <c r="G164" s="446"/>
      <c r="H164" s="446"/>
      <c r="I164" s="446"/>
      <c r="J164" s="434"/>
      <c r="K164" s="434"/>
      <c r="L164" s="76"/>
      <c r="M164" s="76"/>
      <c r="N164" s="434"/>
      <c r="O164" s="434"/>
    </row>
    <row r="165" spans="1:15" ht="7.5" customHeight="1">
      <c r="F165" s="444"/>
      <c r="G165" s="446"/>
      <c r="H165" s="446"/>
      <c r="I165" s="446"/>
      <c r="J165" s="434"/>
      <c r="K165" s="434"/>
      <c r="L165" s="76"/>
      <c r="M165" s="76"/>
      <c r="N165" s="434"/>
      <c r="O165" s="434"/>
    </row>
    <row r="166" spans="1:15" ht="7.5" customHeight="1">
      <c r="F166" s="72"/>
    </row>
    <row r="167" spans="1:15" ht="7.5" customHeight="1">
      <c r="F167" s="444"/>
      <c r="G167" s="446"/>
      <c r="H167" s="446"/>
      <c r="I167" s="446"/>
      <c r="J167" s="434"/>
      <c r="K167" s="434"/>
      <c r="L167" s="76"/>
      <c r="M167" s="76"/>
      <c r="N167" s="434"/>
      <c r="O167" s="434"/>
    </row>
    <row r="168" spans="1:15" ht="7.5" customHeight="1">
      <c r="F168" s="444"/>
      <c r="G168" s="446"/>
      <c r="H168" s="446"/>
      <c r="I168" s="446"/>
      <c r="J168" s="434"/>
      <c r="K168" s="434"/>
      <c r="L168" s="76"/>
      <c r="M168" s="76"/>
      <c r="N168" s="434"/>
      <c r="O168" s="434"/>
    </row>
    <row r="169" spans="1:15">
      <c r="J169" s="448"/>
      <c r="K169" s="448"/>
      <c r="L169" s="67"/>
      <c r="M169" s="67"/>
    </row>
    <row r="170" spans="1:15" s="58" customFormat="1" ht="7.5" customHeight="1">
      <c r="A170" s="55"/>
      <c r="B170" s="55"/>
      <c r="C170" s="55"/>
      <c r="D170" s="55"/>
      <c r="E170" s="55"/>
      <c r="F170" s="79"/>
      <c r="G170" s="446"/>
      <c r="H170" s="446"/>
      <c r="I170" s="446"/>
    </row>
  </sheetData>
  <customSheetViews>
    <customSheetView guid="{548D9507-1F1E-4A9F-8EB8-49CD8F0D8A4F}" showGridLines="0" state="hidden">
      <pane ySplit="10" topLeftCell="A116" activePane="bottomLeft" state="frozen"/>
      <selection pane="bottomLeft" activeCell="O137" sqref="O137:O139"/>
      <pageMargins left="0.23622047244094491" right="0.23622047244094491" top="0.74803149606299213" bottom="0.74803149606299213" header="0.31496062992125984" footer="0.31496062992125984"/>
      <pageSetup paperSize="9" scale="68" orientation="portrait" r:id="rId1"/>
      <headerFooter alignWithMargins="0"/>
    </customSheetView>
  </customSheetViews>
  <mergeCells count="316">
    <mergeCell ref="K155:K156"/>
    <mergeCell ref="J169:K169"/>
    <mergeCell ref="G170:I170"/>
    <mergeCell ref="F167:F168"/>
    <mergeCell ref="G167:I168"/>
    <mergeCell ref="J167:J168"/>
    <mergeCell ref="K167:K168"/>
    <mergeCell ref="N167:N168"/>
    <mergeCell ref="O167:O168"/>
    <mergeCell ref="N164:N165"/>
    <mergeCell ref="O164:O165"/>
    <mergeCell ref="J149:J150"/>
    <mergeCell ref="K149:N150"/>
    <mergeCell ref="N143:N144"/>
    <mergeCell ref="N161:N162"/>
    <mergeCell ref="O161:O162"/>
    <mergeCell ref="F164:F165"/>
    <mergeCell ref="G164:I165"/>
    <mergeCell ref="J164:J165"/>
    <mergeCell ref="K164:K165"/>
    <mergeCell ref="O155:O156"/>
    <mergeCell ref="N158:N159"/>
    <mergeCell ref="O158:O159"/>
    <mergeCell ref="F161:F162"/>
    <mergeCell ref="G161:I162"/>
    <mergeCell ref="F158:F159"/>
    <mergeCell ref="G158:I159"/>
    <mergeCell ref="J158:J159"/>
    <mergeCell ref="K158:K159"/>
    <mergeCell ref="J161:J162"/>
    <mergeCell ref="K161:K162"/>
    <mergeCell ref="N155:N156"/>
    <mergeCell ref="F155:F156"/>
    <mergeCell ref="G155:I156"/>
    <mergeCell ref="J155:J156"/>
    <mergeCell ref="F143:F144"/>
    <mergeCell ref="G143:I144"/>
    <mergeCell ref="G139:H140"/>
    <mergeCell ref="J134:J135"/>
    <mergeCell ref="J137:J138"/>
    <mergeCell ref="K134:K135"/>
    <mergeCell ref="J143:J144"/>
    <mergeCell ref="O152:O153"/>
    <mergeCell ref="F152:F153"/>
    <mergeCell ref="G152:I153"/>
    <mergeCell ref="J152:J153"/>
    <mergeCell ref="K152:K153"/>
    <mergeCell ref="N152:N153"/>
    <mergeCell ref="N146:N147"/>
    <mergeCell ref="O146:O147"/>
    <mergeCell ref="K143:K144"/>
    <mergeCell ref="O143:O144"/>
    <mergeCell ref="F146:F147"/>
    <mergeCell ref="G146:I147"/>
    <mergeCell ref="J146:J147"/>
    <mergeCell ref="K146:K147"/>
    <mergeCell ref="O149:O150"/>
    <mergeCell ref="F149:F150"/>
    <mergeCell ref="G149:I150"/>
    <mergeCell ref="N137:N138"/>
    <mergeCell ref="L134:L135"/>
    <mergeCell ref="M134:M135"/>
    <mergeCell ref="J140:J141"/>
    <mergeCell ref="O131:O132"/>
    <mergeCell ref="M125:M126"/>
    <mergeCell ref="N125:N126"/>
    <mergeCell ref="D140:D141"/>
    <mergeCell ref="D134:D135"/>
    <mergeCell ref="F134:F135"/>
    <mergeCell ref="G134:H135"/>
    <mergeCell ref="F137:F138"/>
    <mergeCell ref="G137:I138"/>
    <mergeCell ref="N140:N141"/>
    <mergeCell ref="O140:O141"/>
    <mergeCell ref="O137:O138"/>
    <mergeCell ref="N134:N135"/>
    <mergeCell ref="O134:O135"/>
    <mergeCell ref="K140:K141"/>
    <mergeCell ref="K137:K138"/>
    <mergeCell ref="N122:N123"/>
    <mergeCell ref="O122:O123"/>
    <mergeCell ref="L122:L123"/>
    <mergeCell ref="M122:M123"/>
    <mergeCell ref="F125:F126"/>
    <mergeCell ref="G125:H126"/>
    <mergeCell ref="J125:J126"/>
    <mergeCell ref="G131:H132"/>
    <mergeCell ref="J131:J132"/>
    <mergeCell ref="K131:K132"/>
    <mergeCell ref="F128:F129"/>
    <mergeCell ref="N131:N132"/>
    <mergeCell ref="L128:L129"/>
    <mergeCell ref="L131:L132"/>
    <mergeCell ref="M131:M132"/>
    <mergeCell ref="K128:K129"/>
    <mergeCell ref="O125:O126"/>
    <mergeCell ref="O128:O129"/>
    <mergeCell ref="M128:M129"/>
    <mergeCell ref="N128:N129"/>
    <mergeCell ref="D119:D120"/>
    <mergeCell ref="E119:H120"/>
    <mergeCell ref="J119:J120"/>
    <mergeCell ref="K119:K120"/>
    <mergeCell ref="L116:L117"/>
    <mergeCell ref="L125:L126"/>
    <mergeCell ref="G128:H129"/>
    <mergeCell ref="J128:J129"/>
    <mergeCell ref="F131:F132"/>
    <mergeCell ref="F122:F123"/>
    <mergeCell ref="G122:H123"/>
    <mergeCell ref="J122:J123"/>
    <mergeCell ref="K122:K123"/>
    <mergeCell ref="F116:F117"/>
    <mergeCell ref="G116:H117"/>
    <mergeCell ref="J116:J117"/>
    <mergeCell ref="K116:K117"/>
    <mergeCell ref="K125:K126"/>
    <mergeCell ref="N119:N120"/>
    <mergeCell ref="O119:O120"/>
    <mergeCell ref="J113:J114"/>
    <mergeCell ref="K113:K114"/>
    <mergeCell ref="N113:N114"/>
    <mergeCell ref="O113:O114"/>
    <mergeCell ref="N116:N117"/>
    <mergeCell ref="O116:O117"/>
    <mergeCell ref="L113:L114"/>
    <mergeCell ref="M113:M114"/>
    <mergeCell ref="M116:M117"/>
    <mergeCell ref="F113:F114"/>
    <mergeCell ref="G113:H114"/>
    <mergeCell ref="F110:F111"/>
    <mergeCell ref="G110:H111"/>
    <mergeCell ref="M110:M111"/>
    <mergeCell ref="F104:F105"/>
    <mergeCell ref="G104:H105"/>
    <mergeCell ref="J104:J105"/>
    <mergeCell ref="K104:K105"/>
    <mergeCell ref="K107:K108"/>
    <mergeCell ref="L107:L108"/>
    <mergeCell ref="M107:M108"/>
    <mergeCell ref="J110:J111"/>
    <mergeCell ref="K110:K111"/>
    <mergeCell ref="D101:D102"/>
    <mergeCell ref="E101:H102"/>
    <mergeCell ref="J101:J102"/>
    <mergeCell ref="K101:K102"/>
    <mergeCell ref="L104:L105"/>
    <mergeCell ref="M104:M105"/>
    <mergeCell ref="G98:H99"/>
    <mergeCell ref="G92:H93"/>
    <mergeCell ref="N92:N93"/>
    <mergeCell ref="O92:O93"/>
    <mergeCell ref="O86:O87"/>
    <mergeCell ref="N107:N108"/>
    <mergeCell ref="L110:L111"/>
    <mergeCell ref="F95:F96"/>
    <mergeCell ref="G95:H96"/>
    <mergeCell ref="N95:N96"/>
    <mergeCell ref="O95:O96"/>
    <mergeCell ref="N101:N102"/>
    <mergeCell ref="O98:O99"/>
    <mergeCell ref="O101:O102"/>
    <mergeCell ref="N104:N105"/>
    <mergeCell ref="O104:O105"/>
    <mergeCell ref="N110:N111"/>
    <mergeCell ref="O110:O111"/>
    <mergeCell ref="N98:N99"/>
    <mergeCell ref="F98:F99"/>
    <mergeCell ref="F107:F108"/>
    <mergeCell ref="G107:H108"/>
    <mergeCell ref="J107:J108"/>
    <mergeCell ref="O107:O108"/>
    <mergeCell ref="F92:F93"/>
    <mergeCell ref="F89:F90"/>
    <mergeCell ref="G89:H90"/>
    <mergeCell ref="N89:N90"/>
    <mergeCell ref="O89:O90"/>
    <mergeCell ref="F86:F87"/>
    <mergeCell ref="F83:F84"/>
    <mergeCell ref="G86:H87"/>
    <mergeCell ref="N86:N87"/>
    <mergeCell ref="D80:D81"/>
    <mergeCell ref="E80:H81"/>
    <mergeCell ref="N80:N81"/>
    <mergeCell ref="F77:F78"/>
    <mergeCell ref="G77:H78"/>
    <mergeCell ref="N77:N78"/>
    <mergeCell ref="O80:O81"/>
    <mergeCell ref="G83:H84"/>
    <mergeCell ref="N83:N84"/>
    <mergeCell ref="O83:O84"/>
    <mergeCell ref="O71:O72"/>
    <mergeCell ref="F74:F75"/>
    <mergeCell ref="G74:H75"/>
    <mergeCell ref="N74:N75"/>
    <mergeCell ref="O74:O75"/>
    <mergeCell ref="F71:F72"/>
    <mergeCell ref="G71:H72"/>
    <mergeCell ref="N71:N72"/>
    <mergeCell ref="O77:O78"/>
    <mergeCell ref="F59:F60"/>
    <mergeCell ref="G59:H60"/>
    <mergeCell ref="N59:N60"/>
    <mergeCell ref="O59:O60"/>
    <mergeCell ref="D62:D63"/>
    <mergeCell ref="E62:H63"/>
    <mergeCell ref="O65:O66"/>
    <mergeCell ref="F68:F69"/>
    <mergeCell ref="G68:H69"/>
    <mergeCell ref="N68:N69"/>
    <mergeCell ref="O68:O69"/>
    <mergeCell ref="N62:N63"/>
    <mergeCell ref="O62:O63"/>
    <mergeCell ref="F65:F66"/>
    <mergeCell ref="G65:H66"/>
    <mergeCell ref="N65:N66"/>
    <mergeCell ref="F53:F54"/>
    <mergeCell ref="G53:H54"/>
    <mergeCell ref="N53:N54"/>
    <mergeCell ref="O53:O54"/>
    <mergeCell ref="F50:F51"/>
    <mergeCell ref="G50:H51"/>
    <mergeCell ref="N50:N51"/>
    <mergeCell ref="F56:F57"/>
    <mergeCell ref="G56:H57"/>
    <mergeCell ref="N56:N57"/>
    <mergeCell ref="O56:O57"/>
    <mergeCell ref="O44:O45"/>
    <mergeCell ref="F47:F48"/>
    <mergeCell ref="G47:H48"/>
    <mergeCell ref="N47:N48"/>
    <mergeCell ref="O47:O48"/>
    <mergeCell ref="F44:F45"/>
    <mergeCell ref="G44:H45"/>
    <mergeCell ref="N44:N45"/>
    <mergeCell ref="O50:O51"/>
    <mergeCell ref="O32:O33"/>
    <mergeCell ref="N32:N33"/>
    <mergeCell ref="D41:D42"/>
    <mergeCell ref="E41:H42"/>
    <mergeCell ref="F32:F33"/>
    <mergeCell ref="G32:H33"/>
    <mergeCell ref="F38:F39"/>
    <mergeCell ref="N41:N42"/>
    <mergeCell ref="O41:O42"/>
    <mergeCell ref="O35:O36"/>
    <mergeCell ref="O38:O39"/>
    <mergeCell ref="N38:N39"/>
    <mergeCell ref="N35:N36"/>
    <mergeCell ref="F35:F36"/>
    <mergeCell ref="G35:H36"/>
    <mergeCell ref="G38:H39"/>
    <mergeCell ref="F29:F30"/>
    <mergeCell ref="G29:H30"/>
    <mergeCell ref="F23:F24"/>
    <mergeCell ref="G23:H24"/>
    <mergeCell ref="O20:O21"/>
    <mergeCell ref="K20:K21"/>
    <mergeCell ref="M23:M24"/>
    <mergeCell ref="L20:L21"/>
    <mergeCell ref="M20:M21"/>
    <mergeCell ref="N20:N21"/>
    <mergeCell ref="O29:O30"/>
    <mergeCell ref="O23:O24"/>
    <mergeCell ref="N26:N27"/>
    <mergeCell ref="O26:O27"/>
    <mergeCell ref="N23:N24"/>
    <mergeCell ref="N29:N30"/>
    <mergeCell ref="K26:K27"/>
    <mergeCell ref="D26:D27"/>
    <mergeCell ref="E26:H27"/>
    <mergeCell ref="J20:J21"/>
    <mergeCell ref="F20:F21"/>
    <mergeCell ref="G20:H21"/>
    <mergeCell ref="F14:F15"/>
    <mergeCell ref="O17:O18"/>
    <mergeCell ref="F11:F12"/>
    <mergeCell ref="O14:O15"/>
    <mergeCell ref="L17:L18"/>
    <mergeCell ref="J23:J24"/>
    <mergeCell ref="K23:K24"/>
    <mergeCell ref="L23:L24"/>
    <mergeCell ref="M17:M18"/>
    <mergeCell ref="N17:N18"/>
    <mergeCell ref="K14:K15"/>
    <mergeCell ref="Q14:Q15"/>
    <mergeCell ref="N11:N12"/>
    <mergeCell ref="Q11:Q12"/>
    <mergeCell ref="L14:L15"/>
    <mergeCell ref="O11:O12"/>
    <mergeCell ref="M11:M12"/>
    <mergeCell ref="N14:N15"/>
    <mergeCell ref="M14:M15"/>
    <mergeCell ref="J17:J18"/>
    <mergeCell ref="K17:K18"/>
    <mergeCell ref="N8:N9"/>
    <mergeCell ref="O8:O9"/>
    <mergeCell ref="J9:J10"/>
    <mergeCell ref="K9:K10"/>
    <mergeCell ref="L9:L10"/>
    <mergeCell ref="M9:M10"/>
    <mergeCell ref="J26:J27"/>
    <mergeCell ref="F17:F18"/>
    <mergeCell ref="G17:H18"/>
    <mergeCell ref="G14:H15"/>
    <mergeCell ref="J14:J15"/>
    <mergeCell ref="J11:J12"/>
    <mergeCell ref="H1:J1"/>
    <mergeCell ref="B3:G3"/>
    <mergeCell ref="B5:G5"/>
    <mergeCell ref="J7:L8"/>
    <mergeCell ref="D8:D9"/>
    <mergeCell ref="E8:H9"/>
    <mergeCell ref="L11:L12"/>
    <mergeCell ref="K11:K12"/>
    <mergeCell ref="G11:H12"/>
  </mergeCells>
  <phoneticPr fontId="2"/>
  <dataValidations count="1">
    <dataValidation imeMode="on" allowBlank="1" showInputMessage="1" showErrorMessage="1" sqref="B3:G3 I122:I132 E169:I186 G115:I115 E43:E62 F5:I7 E5:E8 G95 E97:E101 H1:J1 E64:E80 I56:I60 E10:E26 G146:I168 G23 E28:E41 I98:I99 E103:E119 G77 D142:D171 G134 H10 F10:F25 G10:G11 G13:G14 H13 G16:H16 H19 G17 G19:G20 I10:I25 G22:H22 G25:H25 F28:F40 G28:I28 G40:I40 G38 G29 G31:H31 H34 G32 G34:G35 I29:I39 G37:H37 F43:F61 G43:I43 G52:H52 G53 G44 G46:H46 H49 G47 G49:G50 I44:I54 G55:I55 G61:I61 G58:H58 G59 G56 F64:F79 G64:I64 G79:I79 I77:I78 G73:H73 G74 G65 G67:H67 H70 G68 G70:G71 I65:I75 G76:I76 E82:F96 G82:I82 I95:I96 G91:H91 G92 G83 G85:H85 H88 G86 G88:G89 I83:I93 G94:I94 F97:F100 G97:I97 G100:I100 G98 F103:F118 G103:I103 G118:I118 G116 I116:I117 G112:H112 G113 G104 G106:H106 H109 G107 G109:G110 I104:I114 G121:I121 G133:I133 G130:H130 G131 G141:H144 G124:H124 H127 G125 G127:G128 I134:I135 B5:C171 D5:D140 I137:I144 H137:H138 E121:F168 G137:G139 G122"/>
  </dataValidations>
  <pageMargins left="0.23622047244094491" right="0.23622047244094491" top="0.74803149606299213" bottom="0.74803149606299213" header="0.31496062992125984" footer="0.31496062992125984"/>
  <pageSetup paperSize="9" scale="68"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5"/>
  <sheetViews>
    <sheetView showGridLines="0" topLeftCell="B70" zoomScaleNormal="125" zoomScaleSheetLayoutView="100" workbookViewId="0">
      <selection activeCell="O137" sqref="O137:O139"/>
    </sheetView>
  </sheetViews>
  <sheetFormatPr defaultColWidth="8.8984375" defaultRowHeight="13.5"/>
  <cols>
    <col min="1" max="1" width="11.8984375" style="101" customWidth="1"/>
    <col min="2" max="2" width="4.296875" style="101" customWidth="1"/>
    <col min="3" max="3" width="3.69921875" style="101" customWidth="1"/>
    <col min="4" max="4" width="7.09765625" style="101" customWidth="1"/>
    <col min="5" max="5" width="4.3984375" style="101" customWidth="1"/>
    <col min="6" max="6" width="5.09765625" style="101" customWidth="1"/>
    <col min="7" max="7" width="18.69921875" style="101" customWidth="1"/>
    <col min="8" max="8" width="14.3984375" style="101" customWidth="1"/>
    <col min="9" max="9" width="2.09765625" style="101" customWidth="1"/>
    <col min="10" max="10" width="7.09765625" style="25" bestFit="1" customWidth="1"/>
    <col min="11" max="12" width="8.09765625" style="25" bestFit="1" customWidth="1"/>
    <col min="13" max="13" width="8.3984375" style="25" customWidth="1"/>
    <col min="14" max="14" width="3.09765625" style="103" customWidth="1"/>
    <col min="15" max="15" width="33.296875" style="103" customWidth="1"/>
    <col min="16" max="16" width="2.69921875" style="103" customWidth="1"/>
    <col min="17" max="17" width="3.296875" style="103" bestFit="1" customWidth="1"/>
    <col min="18" max="16384" width="8.8984375" style="103"/>
  </cols>
  <sheetData>
    <row r="1" spans="1:17" ht="21.75" customHeight="1">
      <c r="A1" s="100" t="s">
        <v>0</v>
      </c>
      <c r="G1" s="102" t="s">
        <v>1</v>
      </c>
      <c r="H1" s="475" t="s">
        <v>2</v>
      </c>
      <c r="I1" s="475"/>
      <c r="J1" s="475"/>
    </row>
    <row r="2" spans="1:17" ht="15" customHeight="1" thickBot="1">
      <c r="A2" s="104"/>
    </row>
    <row r="3" spans="1:17" ht="18.75" customHeight="1" thickBot="1">
      <c r="A3" s="105" t="s">
        <v>3</v>
      </c>
      <c r="B3" s="476" t="s">
        <v>4</v>
      </c>
      <c r="C3" s="477"/>
      <c r="D3" s="477"/>
      <c r="E3" s="477"/>
      <c r="F3" s="477"/>
      <c r="G3" s="478"/>
      <c r="H3" s="106" t="s">
        <v>5</v>
      </c>
    </row>
    <row r="4" spans="1:17" ht="14" thickBot="1">
      <c r="A4" s="107"/>
      <c r="B4" s="108"/>
      <c r="C4" s="108"/>
      <c r="D4" s="108"/>
      <c r="E4" s="108"/>
      <c r="F4" s="108"/>
      <c r="G4" s="108"/>
      <c r="I4" s="101" t="s">
        <v>6</v>
      </c>
    </row>
    <row r="5" spans="1:17" ht="18" customHeight="1" thickBot="1">
      <c r="A5" s="109" t="s">
        <v>7</v>
      </c>
      <c r="B5" s="476" t="s">
        <v>8</v>
      </c>
      <c r="C5" s="477"/>
      <c r="D5" s="477"/>
      <c r="E5" s="477"/>
      <c r="F5" s="477"/>
      <c r="G5" s="478"/>
      <c r="H5" s="110" t="s">
        <v>9</v>
      </c>
      <c r="I5" s="101" t="s">
        <v>226</v>
      </c>
    </row>
    <row r="6" spans="1:17" ht="7.5" customHeight="1">
      <c r="A6" s="109"/>
      <c r="B6" s="111"/>
      <c r="C6" s="112"/>
      <c r="D6" s="111"/>
      <c r="E6" s="111"/>
      <c r="F6" s="111"/>
      <c r="G6" s="111"/>
      <c r="H6" s="110"/>
    </row>
    <row r="7" spans="1:17" ht="5.25" customHeight="1">
      <c r="C7" s="113"/>
      <c r="J7" s="383" t="s">
        <v>227</v>
      </c>
      <c r="K7" s="383"/>
      <c r="L7" s="383"/>
      <c r="M7" s="29"/>
    </row>
    <row r="8" spans="1:17" ht="9.75" customHeight="1">
      <c r="C8" s="114"/>
      <c r="D8" s="462" t="s">
        <v>11</v>
      </c>
      <c r="E8" s="467" t="s">
        <v>12</v>
      </c>
      <c r="F8" s="467"/>
      <c r="G8" s="467"/>
      <c r="H8" s="471"/>
      <c r="I8" s="115"/>
      <c r="J8" s="383"/>
      <c r="K8" s="383"/>
      <c r="L8" s="383"/>
      <c r="M8" s="27"/>
      <c r="N8" s="383"/>
      <c r="O8" s="383"/>
    </row>
    <row r="9" spans="1:17" ht="9.75" customHeight="1">
      <c r="C9" s="116"/>
      <c r="D9" s="463"/>
      <c r="E9" s="468"/>
      <c r="F9" s="468"/>
      <c r="G9" s="468"/>
      <c r="H9" s="472"/>
      <c r="I9" s="115"/>
      <c r="J9" s="479" t="s">
        <v>27</v>
      </c>
      <c r="K9" s="479" t="s">
        <v>228</v>
      </c>
      <c r="L9" s="479" t="s">
        <v>229</v>
      </c>
      <c r="M9" s="479" t="s">
        <v>30</v>
      </c>
      <c r="N9" s="383"/>
      <c r="O9" s="383"/>
    </row>
    <row r="10" spans="1:17" ht="7.5" customHeight="1">
      <c r="C10" s="113"/>
      <c r="E10" s="113"/>
      <c r="J10" s="479"/>
      <c r="K10" s="479"/>
      <c r="L10" s="479"/>
      <c r="M10" s="479"/>
      <c r="N10" s="117"/>
      <c r="O10" s="117"/>
    </row>
    <row r="11" spans="1:17" ht="7.5" customHeight="1">
      <c r="C11" s="113"/>
      <c r="E11" s="114"/>
      <c r="F11" s="384" t="s">
        <v>230</v>
      </c>
      <c r="G11" s="457" t="s">
        <v>231</v>
      </c>
      <c r="H11" s="457"/>
      <c r="I11" s="118"/>
      <c r="J11" s="312">
        <v>5</v>
      </c>
      <c r="K11" s="313"/>
      <c r="L11" s="312">
        <f>J11+K11</f>
        <v>5</v>
      </c>
      <c r="M11" s="470"/>
      <c r="N11" s="372"/>
      <c r="O11" s="457" t="s">
        <v>232</v>
      </c>
      <c r="P11" s="119"/>
      <c r="Q11" s="474"/>
    </row>
    <row r="12" spans="1:17" ht="7.5" customHeight="1">
      <c r="C12" s="113"/>
      <c r="E12" s="113"/>
      <c r="F12" s="466"/>
      <c r="G12" s="457"/>
      <c r="H12" s="457"/>
      <c r="I12" s="118"/>
      <c r="J12" s="312"/>
      <c r="K12" s="313"/>
      <c r="L12" s="312">
        <f>J12+K12</f>
        <v>0</v>
      </c>
      <c r="M12" s="470"/>
      <c r="N12" s="372"/>
      <c r="O12" s="457"/>
      <c r="P12" s="119"/>
      <c r="Q12" s="474"/>
    </row>
    <row r="13" spans="1:17" ht="7.5" customHeight="1">
      <c r="C13" s="113"/>
      <c r="E13" s="113"/>
      <c r="F13" s="120"/>
      <c r="G13" s="121"/>
      <c r="H13" s="121"/>
      <c r="J13" s="26"/>
      <c r="K13" s="26"/>
      <c r="L13" s="26"/>
      <c r="M13" s="26"/>
      <c r="N13" s="117"/>
      <c r="O13" s="117"/>
    </row>
    <row r="14" spans="1:17" ht="7.5" customHeight="1">
      <c r="C14" s="113"/>
      <c r="E14" s="114"/>
      <c r="F14" s="460" t="s">
        <v>230</v>
      </c>
      <c r="G14" s="457" t="s">
        <v>233</v>
      </c>
      <c r="H14" s="457"/>
      <c r="I14" s="118"/>
      <c r="J14" s="312">
        <v>35</v>
      </c>
      <c r="K14" s="313"/>
      <c r="L14" s="312">
        <f>J14+K14</f>
        <v>35</v>
      </c>
      <c r="M14" s="470"/>
      <c r="N14" s="372"/>
      <c r="O14" s="457" t="s">
        <v>234</v>
      </c>
      <c r="Q14" s="473"/>
    </row>
    <row r="15" spans="1:17" ht="7.5" customHeight="1">
      <c r="C15" s="113"/>
      <c r="E15" s="113"/>
      <c r="F15" s="459"/>
      <c r="G15" s="457"/>
      <c r="H15" s="457"/>
      <c r="I15" s="118"/>
      <c r="J15" s="312"/>
      <c r="K15" s="313"/>
      <c r="L15" s="312">
        <f>J15+K15</f>
        <v>0</v>
      </c>
      <c r="M15" s="470"/>
      <c r="N15" s="372"/>
      <c r="O15" s="457"/>
      <c r="Q15" s="473"/>
    </row>
    <row r="16" spans="1:17" ht="7.5" customHeight="1">
      <c r="C16" s="113"/>
      <c r="E16" s="113"/>
      <c r="F16" s="122"/>
      <c r="J16" s="26"/>
      <c r="K16" s="26"/>
      <c r="L16" s="26"/>
      <c r="M16" s="26"/>
      <c r="N16" s="117"/>
      <c r="O16" s="117"/>
    </row>
    <row r="17" spans="1:15" ht="7.5" customHeight="1">
      <c r="C17" s="113"/>
      <c r="E17" s="114"/>
      <c r="F17" s="460" t="s">
        <v>235</v>
      </c>
      <c r="G17" s="457" t="s">
        <v>236</v>
      </c>
      <c r="H17" s="457"/>
      <c r="I17" s="118"/>
      <c r="J17" s="312"/>
      <c r="K17" s="313"/>
      <c r="L17" s="312">
        <f>J17+K17</f>
        <v>0</v>
      </c>
      <c r="M17" s="470">
        <v>4825</v>
      </c>
      <c r="N17" s="372"/>
      <c r="O17" s="457" t="s">
        <v>237</v>
      </c>
    </row>
    <row r="18" spans="1:15" ht="7.5" customHeight="1">
      <c r="C18" s="113"/>
      <c r="E18" s="116"/>
      <c r="F18" s="459"/>
      <c r="G18" s="457"/>
      <c r="H18" s="457"/>
      <c r="I18" s="118"/>
      <c r="J18" s="312"/>
      <c r="K18" s="313"/>
      <c r="L18" s="312">
        <f>J18+K18</f>
        <v>0</v>
      </c>
      <c r="M18" s="470"/>
      <c r="N18" s="372"/>
      <c r="O18" s="457"/>
    </row>
    <row r="19" spans="1:15" ht="7.5" customHeight="1">
      <c r="C19" s="113"/>
      <c r="E19" s="113"/>
      <c r="F19" s="122"/>
      <c r="G19" s="121"/>
      <c r="H19" s="121"/>
      <c r="J19" s="26"/>
      <c r="K19" s="26"/>
      <c r="L19" s="26"/>
      <c r="M19" s="26"/>
      <c r="N19" s="117"/>
      <c r="O19" s="117"/>
    </row>
    <row r="20" spans="1:15" ht="7.5" customHeight="1">
      <c r="C20" s="113"/>
      <c r="E20" s="114"/>
      <c r="F20" s="459"/>
      <c r="G20" s="457"/>
      <c r="H20" s="457"/>
      <c r="I20" s="118"/>
      <c r="J20" s="312"/>
      <c r="K20" s="313"/>
      <c r="L20" s="312">
        <f>J20+K20</f>
        <v>0</v>
      </c>
      <c r="M20" s="470"/>
      <c r="N20" s="372"/>
      <c r="O20" s="457"/>
    </row>
    <row r="21" spans="1:15" ht="7.5" customHeight="1">
      <c r="C21" s="113"/>
      <c r="E21" s="116"/>
      <c r="F21" s="459"/>
      <c r="G21" s="457"/>
      <c r="H21" s="457"/>
      <c r="I21" s="118"/>
      <c r="J21" s="312"/>
      <c r="K21" s="313"/>
      <c r="L21" s="312">
        <f>J21+K21</f>
        <v>0</v>
      </c>
      <c r="M21" s="470"/>
      <c r="N21" s="372"/>
      <c r="O21" s="457"/>
    </row>
    <row r="22" spans="1:15" ht="7.5" customHeight="1">
      <c r="C22" s="113"/>
      <c r="E22" s="113"/>
      <c r="F22" s="122"/>
      <c r="J22" s="26"/>
      <c r="K22" s="26"/>
      <c r="L22" s="26"/>
      <c r="M22" s="26"/>
      <c r="N22" s="117"/>
      <c r="O22" s="117"/>
    </row>
    <row r="23" spans="1:15" ht="7.5" customHeight="1">
      <c r="C23" s="113"/>
      <c r="E23" s="114"/>
      <c r="F23" s="459"/>
      <c r="G23" s="457"/>
      <c r="H23" s="457"/>
      <c r="I23" s="118"/>
      <c r="J23" s="312"/>
      <c r="K23" s="313"/>
      <c r="L23" s="312">
        <f>J23+K23</f>
        <v>0</v>
      </c>
      <c r="M23" s="470"/>
      <c r="N23" s="372"/>
      <c r="O23" s="457"/>
    </row>
    <row r="24" spans="1:15" ht="7.5" customHeight="1">
      <c r="C24" s="113"/>
      <c r="E24" s="123"/>
      <c r="F24" s="459"/>
      <c r="G24" s="457"/>
      <c r="H24" s="457"/>
      <c r="I24" s="118"/>
      <c r="J24" s="312"/>
      <c r="K24" s="313"/>
      <c r="L24" s="312">
        <f>J24+K24</f>
        <v>0</v>
      </c>
      <c r="M24" s="470"/>
      <c r="N24" s="372"/>
      <c r="O24" s="457"/>
    </row>
    <row r="25" spans="1:15" ht="7.5" customHeight="1">
      <c r="C25" s="113"/>
      <c r="E25" s="121"/>
      <c r="F25" s="124"/>
      <c r="G25" s="125"/>
      <c r="H25" s="125"/>
      <c r="I25" s="125"/>
      <c r="J25" s="26"/>
      <c r="K25" s="26"/>
      <c r="L25" s="26"/>
      <c r="M25" s="26"/>
      <c r="N25" s="117"/>
      <c r="O25" s="117"/>
    </row>
    <row r="26" spans="1:15" ht="9.75" customHeight="1">
      <c r="C26" s="114"/>
      <c r="D26" s="462" t="s">
        <v>15</v>
      </c>
      <c r="E26" s="467" t="s">
        <v>16</v>
      </c>
      <c r="F26" s="467"/>
      <c r="G26" s="467"/>
      <c r="H26" s="471"/>
      <c r="I26" s="115"/>
      <c r="J26" s="383"/>
      <c r="K26" s="383"/>
      <c r="L26" s="27"/>
      <c r="M26" s="27"/>
      <c r="N26" s="383"/>
      <c r="O26" s="383"/>
    </row>
    <row r="27" spans="1:15" ht="9.75" customHeight="1">
      <c r="C27" s="116"/>
      <c r="D27" s="463"/>
      <c r="E27" s="468"/>
      <c r="F27" s="468"/>
      <c r="G27" s="468"/>
      <c r="H27" s="472"/>
      <c r="I27" s="115"/>
      <c r="J27" s="383"/>
      <c r="K27" s="383"/>
      <c r="L27" s="27"/>
      <c r="M27" s="27"/>
      <c r="N27" s="383"/>
      <c r="O27" s="383"/>
    </row>
    <row r="28" spans="1:15" ht="7.5" customHeight="1">
      <c r="C28" s="113"/>
      <c r="E28" s="113"/>
      <c r="J28" s="26"/>
      <c r="K28" s="26"/>
      <c r="L28" s="26"/>
      <c r="M28" s="26"/>
      <c r="N28" s="117"/>
      <c r="O28" s="117"/>
    </row>
    <row r="29" spans="1:15" ht="7.5" customHeight="1">
      <c r="C29" s="113"/>
      <c r="E29" s="114"/>
      <c r="F29" s="384" t="s">
        <v>235</v>
      </c>
      <c r="G29" s="457" t="s">
        <v>238</v>
      </c>
      <c r="H29" s="457"/>
      <c r="I29" s="118"/>
      <c r="J29" s="461"/>
      <c r="K29" s="458"/>
      <c r="L29" s="458"/>
      <c r="M29" s="461">
        <v>53</v>
      </c>
      <c r="N29" s="372"/>
      <c r="O29" s="457" t="s">
        <v>239</v>
      </c>
    </row>
    <row r="30" spans="1:15" ht="7.5" customHeight="1">
      <c r="C30" s="113"/>
      <c r="E30" s="113"/>
      <c r="F30" s="466"/>
      <c r="G30" s="457"/>
      <c r="H30" s="457"/>
      <c r="I30" s="118"/>
      <c r="J30" s="461"/>
      <c r="K30" s="458"/>
      <c r="L30" s="458"/>
      <c r="M30" s="461"/>
      <c r="N30" s="372"/>
      <c r="O30" s="457"/>
    </row>
    <row r="31" spans="1:15" s="25" customFormat="1" ht="7.5" customHeight="1">
      <c r="A31" s="101"/>
      <c r="B31" s="101"/>
      <c r="C31" s="113"/>
      <c r="D31" s="101"/>
      <c r="E31" s="113"/>
      <c r="F31" s="122"/>
      <c r="G31" s="101"/>
      <c r="H31" s="101"/>
      <c r="I31" s="101"/>
      <c r="J31" s="26"/>
      <c r="K31" s="26"/>
      <c r="L31" s="26"/>
      <c r="M31" s="26"/>
      <c r="N31" s="117"/>
      <c r="O31" s="117"/>
    </row>
    <row r="32" spans="1:15" s="25" customFormat="1" ht="7.5" customHeight="1">
      <c r="A32" s="101"/>
      <c r="B32" s="101"/>
      <c r="C32" s="113"/>
      <c r="D32" s="101"/>
      <c r="E32" s="114"/>
      <c r="F32" s="460" t="s">
        <v>235</v>
      </c>
      <c r="G32" s="457" t="s">
        <v>240</v>
      </c>
      <c r="H32" s="457"/>
      <c r="I32" s="118"/>
      <c r="J32" s="461"/>
      <c r="K32" s="458"/>
      <c r="L32" s="458"/>
      <c r="M32" s="469" t="s">
        <v>268</v>
      </c>
      <c r="N32" s="372"/>
      <c r="O32" s="457" t="s">
        <v>237</v>
      </c>
    </row>
    <row r="33" spans="1:15" ht="7.5" customHeight="1">
      <c r="C33" s="113"/>
      <c r="E33" s="116"/>
      <c r="F33" s="459"/>
      <c r="G33" s="457"/>
      <c r="H33" s="457"/>
      <c r="I33" s="118"/>
      <c r="J33" s="461"/>
      <c r="K33" s="458"/>
      <c r="L33" s="458"/>
      <c r="M33" s="461"/>
      <c r="N33" s="372"/>
      <c r="O33" s="457"/>
    </row>
    <row r="34" spans="1:15" ht="7.5" customHeight="1">
      <c r="C34" s="113"/>
      <c r="E34" s="113"/>
      <c r="F34" s="120"/>
      <c r="G34" s="121"/>
      <c r="H34" s="121"/>
      <c r="J34" s="26"/>
      <c r="K34" s="26"/>
      <c r="L34" s="26"/>
      <c r="M34" s="26"/>
      <c r="N34" s="117"/>
      <c r="O34" s="117"/>
    </row>
    <row r="35" spans="1:15" ht="7.5" customHeight="1">
      <c r="C35" s="113"/>
      <c r="E35" s="114"/>
      <c r="F35" s="459"/>
      <c r="G35" s="457"/>
      <c r="H35" s="457"/>
      <c r="I35" s="118"/>
      <c r="J35" s="46"/>
      <c r="K35" s="126"/>
      <c r="L35" s="126"/>
      <c r="M35" s="46"/>
      <c r="N35" s="372"/>
      <c r="O35" s="457"/>
    </row>
    <row r="36" spans="1:15" ht="7.5" customHeight="1">
      <c r="C36" s="113"/>
      <c r="E36" s="113"/>
      <c r="F36" s="459"/>
      <c r="G36" s="457"/>
      <c r="H36" s="457"/>
      <c r="I36" s="118"/>
      <c r="J36" s="46"/>
      <c r="K36" s="126"/>
      <c r="L36" s="126"/>
      <c r="M36" s="46"/>
      <c r="N36" s="372"/>
      <c r="O36" s="457"/>
    </row>
    <row r="37" spans="1:15" ht="7.5" customHeight="1">
      <c r="C37" s="113"/>
      <c r="E37" s="113"/>
      <c r="F37" s="122"/>
      <c r="J37" s="26"/>
      <c r="K37" s="26"/>
      <c r="L37" s="26"/>
      <c r="M37" s="26"/>
      <c r="N37" s="117"/>
      <c r="O37" s="117"/>
    </row>
    <row r="38" spans="1:15" ht="7.5" customHeight="1">
      <c r="C38" s="113"/>
      <c r="E38" s="114"/>
      <c r="F38" s="459"/>
      <c r="G38" s="457"/>
      <c r="H38" s="457"/>
      <c r="I38" s="118"/>
      <c r="J38" s="46"/>
      <c r="K38" s="126"/>
      <c r="L38" s="126"/>
      <c r="M38" s="46"/>
      <c r="N38" s="372"/>
      <c r="O38" s="457"/>
    </row>
    <row r="39" spans="1:15" ht="7.5" customHeight="1">
      <c r="C39" s="113"/>
      <c r="E39" s="123"/>
      <c r="F39" s="459"/>
      <c r="G39" s="457"/>
      <c r="H39" s="457"/>
      <c r="I39" s="118"/>
      <c r="J39" s="46"/>
      <c r="K39" s="126"/>
      <c r="L39" s="126"/>
      <c r="M39" s="46"/>
      <c r="N39" s="372"/>
      <c r="O39" s="457"/>
    </row>
    <row r="40" spans="1:15" ht="7.5" customHeight="1">
      <c r="C40" s="113"/>
      <c r="E40" s="121"/>
      <c r="F40" s="124"/>
      <c r="G40" s="125"/>
      <c r="H40" s="125"/>
      <c r="I40" s="125"/>
      <c r="J40" s="26"/>
      <c r="K40" s="26"/>
      <c r="L40" s="26"/>
      <c r="M40" s="26"/>
      <c r="N40" s="117"/>
      <c r="O40" s="117"/>
    </row>
    <row r="41" spans="1:15" ht="9.75" customHeight="1">
      <c r="C41" s="114"/>
      <c r="D41" s="462" t="s">
        <v>17</v>
      </c>
      <c r="E41" s="464" t="s">
        <v>18</v>
      </c>
      <c r="F41" s="464"/>
      <c r="G41" s="464"/>
      <c r="H41" s="464"/>
      <c r="I41" s="115"/>
      <c r="J41" s="383"/>
      <c r="K41" s="383"/>
      <c r="L41" s="27"/>
      <c r="M41" s="27"/>
      <c r="N41" s="383"/>
      <c r="O41" s="383"/>
    </row>
    <row r="42" spans="1:15" ht="9.75" customHeight="1">
      <c r="C42" s="116"/>
      <c r="D42" s="463"/>
      <c r="E42" s="465"/>
      <c r="F42" s="465"/>
      <c r="G42" s="465"/>
      <c r="H42" s="465"/>
      <c r="I42" s="115"/>
      <c r="J42" s="383"/>
      <c r="K42" s="383"/>
      <c r="L42" s="27"/>
      <c r="M42" s="27"/>
      <c r="N42" s="383"/>
      <c r="O42" s="383"/>
    </row>
    <row r="43" spans="1:15" ht="7.5" customHeight="1">
      <c r="C43" s="113"/>
      <c r="E43" s="113"/>
      <c r="J43" s="26"/>
      <c r="K43" s="26"/>
      <c r="L43" s="26"/>
      <c r="M43" s="26"/>
      <c r="N43" s="117"/>
      <c r="O43" s="117"/>
    </row>
    <row r="44" spans="1:15" ht="7.5" customHeight="1">
      <c r="C44" s="113"/>
      <c r="E44" s="114"/>
      <c r="F44" s="384" t="s">
        <v>235</v>
      </c>
      <c r="G44" s="457" t="s">
        <v>242</v>
      </c>
      <c r="H44" s="457"/>
      <c r="I44" s="118"/>
      <c r="J44" s="461"/>
      <c r="K44" s="458"/>
      <c r="L44" s="458"/>
      <c r="M44" s="461">
        <v>200</v>
      </c>
      <c r="N44" s="372"/>
      <c r="O44" s="457" t="s">
        <v>243</v>
      </c>
    </row>
    <row r="45" spans="1:15" ht="7.5" customHeight="1">
      <c r="C45" s="113"/>
      <c r="E45" s="113"/>
      <c r="F45" s="466"/>
      <c r="G45" s="457"/>
      <c r="H45" s="457"/>
      <c r="I45" s="118"/>
      <c r="J45" s="461"/>
      <c r="K45" s="458"/>
      <c r="L45" s="458"/>
      <c r="M45" s="461"/>
      <c r="N45" s="372"/>
      <c r="O45" s="457"/>
    </row>
    <row r="46" spans="1:15" s="25" customFormat="1" ht="7.5" customHeight="1">
      <c r="A46" s="101"/>
      <c r="B46" s="101"/>
      <c r="C46" s="113"/>
      <c r="D46" s="101"/>
      <c r="E46" s="113"/>
      <c r="F46" s="122"/>
      <c r="G46" s="101"/>
      <c r="H46" s="101"/>
      <c r="I46" s="101"/>
      <c r="J46" s="26"/>
      <c r="K46" s="26"/>
      <c r="L46" s="26"/>
      <c r="M46" s="26"/>
      <c r="N46" s="117"/>
      <c r="O46" s="117"/>
    </row>
    <row r="47" spans="1:15" s="25" customFormat="1" ht="7.5" customHeight="1">
      <c r="A47" s="101"/>
      <c r="B47" s="101"/>
      <c r="C47" s="113"/>
      <c r="D47" s="101"/>
      <c r="E47" s="114"/>
      <c r="F47" s="460" t="s">
        <v>235</v>
      </c>
      <c r="G47" s="457" t="s">
        <v>240</v>
      </c>
      <c r="H47" s="457"/>
      <c r="I47" s="118"/>
      <c r="J47" s="461"/>
      <c r="K47" s="458"/>
      <c r="L47" s="458"/>
      <c r="M47" s="469" t="s">
        <v>241</v>
      </c>
      <c r="N47" s="372"/>
      <c r="O47" s="457" t="s">
        <v>244</v>
      </c>
    </row>
    <row r="48" spans="1:15" ht="7.5" customHeight="1">
      <c r="C48" s="113"/>
      <c r="E48" s="116"/>
      <c r="F48" s="459"/>
      <c r="G48" s="457"/>
      <c r="H48" s="457"/>
      <c r="I48" s="118"/>
      <c r="J48" s="461"/>
      <c r="K48" s="458"/>
      <c r="L48" s="458"/>
      <c r="M48" s="461"/>
      <c r="N48" s="372"/>
      <c r="O48" s="457"/>
    </row>
    <row r="49" spans="3:15" ht="7.5" customHeight="1">
      <c r="C49" s="113"/>
      <c r="E49" s="113"/>
      <c r="F49" s="122"/>
      <c r="J49" s="26"/>
      <c r="K49" s="26"/>
      <c r="L49" s="26"/>
      <c r="M49" s="26"/>
      <c r="N49" s="117"/>
      <c r="O49" s="117"/>
    </row>
    <row r="50" spans="3:15" ht="7.5" customHeight="1">
      <c r="C50" s="113"/>
      <c r="E50" s="114"/>
      <c r="F50" s="459"/>
      <c r="G50" s="457"/>
      <c r="H50" s="457"/>
      <c r="I50" s="118"/>
      <c r="J50" s="46"/>
      <c r="K50" s="126"/>
      <c r="L50" s="126"/>
      <c r="M50" s="46"/>
      <c r="N50" s="372"/>
      <c r="O50" s="457"/>
    </row>
    <row r="51" spans="3:15" ht="7.5" customHeight="1">
      <c r="C51" s="113"/>
      <c r="E51" s="116"/>
      <c r="F51" s="459"/>
      <c r="G51" s="457"/>
      <c r="H51" s="457"/>
      <c r="I51" s="118"/>
      <c r="J51" s="46"/>
      <c r="K51" s="126"/>
      <c r="L51" s="126"/>
      <c r="M51" s="46"/>
      <c r="N51" s="372"/>
      <c r="O51" s="457"/>
    </row>
    <row r="52" spans="3:15" ht="7.5" customHeight="1">
      <c r="C52" s="113"/>
      <c r="E52" s="113"/>
      <c r="F52" s="122"/>
      <c r="J52" s="26"/>
      <c r="K52" s="26"/>
      <c r="L52" s="26"/>
      <c r="M52" s="26"/>
      <c r="N52" s="117"/>
      <c r="O52" s="117"/>
    </row>
    <row r="53" spans="3:15" ht="7.5" customHeight="1">
      <c r="C53" s="113"/>
      <c r="E53" s="114"/>
      <c r="F53" s="459"/>
      <c r="G53" s="457"/>
      <c r="H53" s="457"/>
      <c r="I53" s="118"/>
      <c r="J53" s="46"/>
      <c r="K53" s="126"/>
      <c r="L53" s="126"/>
      <c r="M53" s="46"/>
      <c r="N53" s="372"/>
      <c r="O53" s="457"/>
    </row>
    <row r="54" spans="3:15" ht="7.5" customHeight="1">
      <c r="C54" s="113"/>
      <c r="E54" s="123"/>
      <c r="F54" s="459"/>
      <c r="G54" s="457"/>
      <c r="H54" s="457"/>
      <c r="I54" s="118"/>
      <c r="J54" s="46"/>
      <c r="K54" s="126"/>
      <c r="L54" s="126"/>
      <c r="M54" s="46"/>
      <c r="N54" s="372"/>
      <c r="O54" s="457"/>
    </row>
    <row r="55" spans="3:15" ht="7.5" customHeight="1">
      <c r="C55" s="113"/>
      <c r="E55" s="121"/>
      <c r="F55" s="124"/>
      <c r="G55" s="125"/>
      <c r="H55" s="125"/>
      <c r="I55" s="125"/>
      <c r="J55" s="26"/>
      <c r="K55" s="26"/>
      <c r="L55" s="26"/>
      <c r="M55" s="26"/>
      <c r="N55" s="117"/>
      <c r="O55" s="117"/>
    </row>
    <row r="56" spans="3:15" ht="9.75" customHeight="1">
      <c r="C56" s="114"/>
      <c r="D56" s="462" t="s">
        <v>19</v>
      </c>
      <c r="E56" s="464" t="s">
        <v>20</v>
      </c>
      <c r="F56" s="464"/>
      <c r="G56" s="464"/>
      <c r="H56" s="464"/>
      <c r="I56" s="115"/>
      <c r="J56" s="383"/>
      <c r="K56" s="383"/>
      <c r="L56" s="27"/>
      <c r="M56" s="27"/>
      <c r="N56" s="383"/>
      <c r="O56" s="383"/>
    </row>
    <row r="57" spans="3:15" ht="9.75" customHeight="1">
      <c r="C57" s="116"/>
      <c r="D57" s="463"/>
      <c r="E57" s="465"/>
      <c r="F57" s="465"/>
      <c r="G57" s="465"/>
      <c r="H57" s="465"/>
      <c r="I57" s="115"/>
      <c r="J57" s="383"/>
      <c r="K57" s="383"/>
      <c r="L57" s="27"/>
      <c r="M57" s="27"/>
      <c r="N57" s="383"/>
      <c r="O57" s="383"/>
    </row>
    <row r="58" spans="3:15" ht="7.5" customHeight="1">
      <c r="C58" s="113"/>
      <c r="E58" s="113"/>
      <c r="J58" s="26"/>
      <c r="K58" s="26"/>
      <c r="L58" s="26"/>
      <c r="M58" s="26"/>
      <c r="N58" s="117"/>
      <c r="O58" s="117"/>
    </row>
    <row r="59" spans="3:15" ht="7.5" customHeight="1">
      <c r="C59" s="113"/>
      <c r="E59" s="114"/>
      <c r="F59" s="384" t="s">
        <v>230</v>
      </c>
      <c r="G59" s="457" t="s">
        <v>245</v>
      </c>
      <c r="H59" s="457"/>
      <c r="I59" s="118"/>
      <c r="J59" s="461">
        <v>2431</v>
      </c>
      <c r="K59" s="458"/>
      <c r="L59" s="458">
        <f>SUM(J59:K60)</f>
        <v>2431</v>
      </c>
      <c r="M59" s="461"/>
      <c r="N59" s="372"/>
      <c r="O59" s="457" t="s">
        <v>246</v>
      </c>
    </row>
    <row r="60" spans="3:15" ht="7.5" customHeight="1">
      <c r="C60" s="113"/>
      <c r="E60" s="113"/>
      <c r="F60" s="466"/>
      <c r="G60" s="457"/>
      <c r="H60" s="457"/>
      <c r="I60" s="118"/>
      <c r="J60" s="461"/>
      <c r="K60" s="458"/>
      <c r="L60" s="458"/>
      <c r="M60" s="461"/>
      <c r="N60" s="372"/>
      <c r="O60" s="457"/>
    </row>
    <row r="61" spans="3:15" ht="7.5" customHeight="1">
      <c r="C61" s="113"/>
      <c r="E61" s="113"/>
      <c r="F61" s="122"/>
      <c r="J61" s="26"/>
      <c r="K61" s="26"/>
      <c r="L61" s="26"/>
      <c r="M61" s="26"/>
      <c r="N61" s="117"/>
      <c r="O61" s="117"/>
    </row>
    <row r="62" spans="3:15" ht="7.5" customHeight="1">
      <c r="C62" s="113"/>
      <c r="E62" s="114"/>
      <c r="F62" s="459"/>
      <c r="G62" s="457"/>
      <c r="H62" s="457"/>
      <c r="I62" s="118"/>
      <c r="J62" s="46"/>
      <c r="K62" s="126"/>
      <c r="L62" s="126"/>
      <c r="M62" s="46"/>
      <c r="N62" s="372"/>
      <c r="O62" s="457"/>
    </row>
    <row r="63" spans="3:15" ht="7.5" customHeight="1">
      <c r="C63" s="113"/>
      <c r="E63" s="116"/>
      <c r="F63" s="459"/>
      <c r="G63" s="457"/>
      <c r="H63" s="457"/>
      <c r="I63" s="118"/>
      <c r="J63" s="46"/>
      <c r="K63" s="126"/>
      <c r="L63" s="126"/>
      <c r="M63" s="46"/>
      <c r="N63" s="372"/>
      <c r="O63" s="457"/>
    </row>
    <row r="64" spans="3:15" ht="7.5" customHeight="1">
      <c r="C64" s="113"/>
      <c r="E64" s="113"/>
      <c r="F64" s="122"/>
      <c r="J64" s="26"/>
      <c r="K64" s="26"/>
      <c r="L64" s="26"/>
      <c r="M64" s="26"/>
      <c r="N64" s="117"/>
      <c r="O64" s="117"/>
    </row>
    <row r="65" spans="3:15" ht="7.5" customHeight="1">
      <c r="C65" s="113"/>
      <c r="E65" s="114"/>
      <c r="F65" s="459"/>
      <c r="G65" s="457"/>
      <c r="H65" s="457"/>
      <c r="I65" s="118"/>
      <c r="J65" s="46"/>
      <c r="K65" s="126"/>
      <c r="L65" s="126"/>
      <c r="M65" s="46"/>
      <c r="N65" s="372"/>
      <c r="O65" s="457"/>
    </row>
    <row r="66" spans="3:15" ht="7.5" customHeight="1">
      <c r="C66" s="113"/>
      <c r="E66" s="123"/>
      <c r="F66" s="459"/>
      <c r="G66" s="457"/>
      <c r="H66" s="457"/>
      <c r="I66" s="118"/>
      <c r="J66" s="46"/>
      <c r="K66" s="126"/>
      <c r="L66" s="126"/>
      <c r="M66" s="46"/>
      <c r="N66" s="372"/>
      <c r="O66" s="457"/>
    </row>
    <row r="67" spans="3:15" ht="7.5" customHeight="1">
      <c r="C67" s="113"/>
      <c r="E67" s="121"/>
      <c r="F67" s="124"/>
      <c r="G67" s="125"/>
      <c r="H67" s="125"/>
      <c r="I67" s="125"/>
      <c r="J67" s="26"/>
      <c r="K67" s="26"/>
      <c r="L67" s="26"/>
      <c r="M67" s="26"/>
      <c r="N67" s="117"/>
      <c r="O67" s="117"/>
    </row>
    <row r="68" spans="3:15" ht="9.75" customHeight="1">
      <c r="C68" s="114"/>
      <c r="D68" s="462" t="s">
        <v>21</v>
      </c>
      <c r="E68" s="464" t="s">
        <v>22</v>
      </c>
      <c r="F68" s="464"/>
      <c r="G68" s="464"/>
      <c r="H68" s="464"/>
      <c r="I68" s="115"/>
      <c r="J68" s="383"/>
      <c r="K68" s="383"/>
      <c r="L68" s="27"/>
      <c r="M68" s="27"/>
      <c r="N68" s="383"/>
      <c r="O68" s="383"/>
    </row>
    <row r="69" spans="3:15" ht="9.75" customHeight="1">
      <c r="C69" s="116"/>
      <c r="D69" s="463"/>
      <c r="E69" s="465"/>
      <c r="F69" s="465"/>
      <c r="G69" s="465"/>
      <c r="H69" s="465"/>
      <c r="I69" s="115"/>
      <c r="J69" s="383"/>
      <c r="K69" s="383"/>
      <c r="L69" s="27"/>
      <c r="M69" s="27"/>
      <c r="N69" s="383"/>
      <c r="O69" s="383"/>
    </row>
    <row r="70" spans="3:15" ht="7.5" customHeight="1">
      <c r="C70" s="113"/>
      <c r="E70" s="113"/>
      <c r="J70" s="26"/>
      <c r="K70" s="26"/>
      <c r="L70" s="26"/>
      <c r="M70" s="26"/>
      <c r="N70" s="117"/>
      <c r="O70" s="117"/>
    </row>
    <row r="71" spans="3:15" ht="7.5" customHeight="1">
      <c r="C71" s="113"/>
      <c r="E71" s="114"/>
      <c r="F71" s="384" t="s">
        <v>247</v>
      </c>
      <c r="G71" s="457" t="s">
        <v>248</v>
      </c>
      <c r="H71" s="457"/>
      <c r="I71" s="118"/>
      <c r="J71" s="461"/>
      <c r="K71" s="458">
        <v>3800</v>
      </c>
      <c r="L71" s="458">
        <f>SUM(J71:K72)</f>
        <v>3800</v>
      </c>
      <c r="M71" s="461"/>
      <c r="N71" s="372"/>
      <c r="O71" s="457" t="s">
        <v>249</v>
      </c>
    </row>
    <row r="72" spans="3:15" ht="7.5" customHeight="1">
      <c r="C72" s="113"/>
      <c r="E72" s="113"/>
      <c r="F72" s="466"/>
      <c r="G72" s="457"/>
      <c r="H72" s="457"/>
      <c r="I72" s="118"/>
      <c r="J72" s="461"/>
      <c r="K72" s="458"/>
      <c r="L72" s="458"/>
      <c r="M72" s="461"/>
      <c r="N72" s="372"/>
      <c r="O72" s="457"/>
    </row>
    <row r="73" spans="3:15" ht="7.5" customHeight="1">
      <c r="C73" s="113"/>
      <c r="E73" s="113"/>
      <c r="F73" s="120"/>
      <c r="J73" s="26"/>
      <c r="K73" s="26"/>
      <c r="L73" s="26"/>
      <c r="M73" s="26"/>
      <c r="N73" s="117"/>
      <c r="O73" s="117"/>
    </row>
    <row r="74" spans="3:15" ht="7.5" customHeight="1">
      <c r="C74" s="113"/>
      <c r="E74" s="114"/>
      <c r="F74" s="460" t="s">
        <v>235</v>
      </c>
      <c r="G74" s="457" t="s">
        <v>250</v>
      </c>
      <c r="H74" s="457"/>
      <c r="I74" s="118"/>
      <c r="J74" s="461"/>
      <c r="K74" s="458"/>
      <c r="L74" s="458"/>
      <c r="M74" s="461">
        <v>680</v>
      </c>
      <c r="N74" s="372"/>
      <c r="O74" s="457" t="s">
        <v>251</v>
      </c>
    </row>
    <row r="75" spans="3:15" ht="7.5" customHeight="1">
      <c r="C75" s="113"/>
      <c r="E75" s="113"/>
      <c r="F75" s="459"/>
      <c r="G75" s="457"/>
      <c r="H75" s="457"/>
      <c r="I75" s="118"/>
      <c r="J75" s="461"/>
      <c r="K75" s="458"/>
      <c r="L75" s="458"/>
      <c r="M75" s="461"/>
      <c r="N75" s="372"/>
      <c r="O75" s="457"/>
    </row>
    <row r="76" spans="3:15" ht="7.5" customHeight="1">
      <c r="C76" s="113"/>
      <c r="E76" s="113"/>
      <c r="F76" s="122"/>
      <c r="J76" s="26"/>
      <c r="K76" s="26"/>
      <c r="L76" s="26"/>
      <c r="M76" s="26"/>
      <c r="N76" s="117"/>
      <c r="O76" s="117"/>
    </row>
    <row r="77" spans="3:15" ht="7.5" customHeight="1">
      <c r="C77" s="113"/>
      <c r="E77" s="114"/>
      <c r="F77" s="459"/>
      <c r="G77" s="457"/>
      <c r="H77" s="457"/>
      <c r="I77" s="118"/>
      <c r="J77" s="46"/>
      <c r="K77" s="126"/>
      <c r="L77" s="126"/>
      <c r="M77" s="46"/>
      <c r="N77" s="372"/>
      <c r="O77" s="457"/>
    </row>
    <row r="78" spans="3:15" ht="7.5" customHeight="1">
      <c r="C78" s="113"/>
      <c r="E78" s="116"/>
      <c r="F78" s="459"/>
      <c r="G78" s="457"/>
      <c r="H78" s="457"/>
      <c r="I78" s="118"/>
      <c r="J78" s="46"/>
      <c r="K78" s="126"/>
      <c r="L78" s="126"/>
      <c r="M78" s="46"/>
      <c r="N78" s="372"/>
      <c r="O78" s="457"/>
    </row>
    <row r="79" spans="3:15" ht="7.5" customHeight="1">
      <c r="C79" s="113"/>
      <c r="E79" s="113"/>
      <c r="F79" s="122"/>
      <c r="J79" s="26"/>
      <c r="K79" s="26"/>
      <c r="L79" s="26"/>
      <c r="M79" s="26"/>
      <c r="N79" s="117"/>
      <c r="O79" s="117"/>
    </row>
    <row r="80" spans="3:15" ht="7.5" customHeight="1">
      <c r="C80" s="113"/>
      <c r="E80" s="114"/>
      <c r="F80" s="459"/>
      <c r="G80" s="457"/>
      <c r="H80" s="457"/>
      <c r="I80" s="118"/>
      <c r="J80" s="46"/>
      <c r="K80" s="126"/>
      <c r="L80" s="126"/>
      <c r="M80" s="46"/>
      <c r="N80" s="372"/>
      <c r="O80" s="457"/>
    </row>
    <row r="81" spans="1:15" ht="7.5" customHeight="1">
      <c r="C81" s="113"/>
      <c r="E81" s="123"/>
      <c r="F81" s="459"/>
      <c r="G81" s="457"/>
      <c r="H81" s="457"/>
      <c r="I81" s="118"/>
      <c r="J81" s="46"/>
      <c r="K81" s="126"/>
      <c r="L81" s="126"/>
      <c r="M81" s="46"/>
      <c r="N81" s="372"/>
      <c r="O81" s="457"/>
    </row>
    <row r="82" spans="1:15" ht="6.75" customHeight="1">
      <c r="C82" s="113"/>
      <c r="J82" s="26"/>
      <c r="K82" s="26"/>
      <c r="L82" s="26"/>
      <c r="M82" s="26"/>
      <c r="N82" s="117"/>
      <c r="O82" s="117"/>
    </row>
    <row r="83" spans="1:15" ht="9.75" customHeight="1">
      <c r="C83" s="114"/>
      <c r="D83" s="462" t="s">
        <v>23</v>
      </c>
      <c r="E83" s="467" t="s">
        <v>24</v>
      </c>
      <c r="F83" s="467"/>
      <c r="G83" s="467"/>
      <c r="H83" s="467"/>
      <c r="I83" s="115"/>
      <c r="J83" s="383"/>
      <c r="K83" s="383"/>
      <c r="L83" s="27"/>
      <c r="M83" s="27"/>
      <c r="N83" s="383"/>
      <c r="O83" s="383"/>
    </row>
    <row r="84" spans="1:15" ht="9.75" customHeight="1">
      <c r="C84" s="116"/>
      <c r="D84" s="463"/>
      <c r="E84" s="468"/>
      <c r="F84" s="468"/>
      <c r="G84" s="468"/>
      <c r="H84" s="468"/>
      <c r="I84" s="115"/>
      <c r="J84" s="383"/>
      <c r="K84" s="383"/>
      <c r="L84" s="27"/>
      <c r="M84" s="27"/>
      <c r="N84" s="383"/>
      <c r="O84" s="383"/>
    </row>
    <row r="85" spans="1:15" ht="7.5" customHeight="1">
      <c r="C85" s="113"/>
      <c r="E85" s="113"/>
      <c r="J85" s="26"/>
      <c r="K85" s="26"/>
      <c r="L85" s="26"/>
      <c r="M85" s="26"/>
      <c r="N85" s="117"/>
      <c r="O85" s="117"/>
    </row>
    <row r="86" spans="1:15" ht="7.5" customHeight="1">
      <c r="C86" s="113"/>
      <c r="E86" s="114"/>
      <c r="F86" s="384" t="s">
        <v>230</v>
      </c>
      <c r="G86" s="457" t="s">
        <v>252</v>
      </c>
      <c r="H86" s="457"/>
      <c r="I86" s="118"/>
      <c r="J86" s="461">
        <v>72</v>
      </c>
      <c r="K86" s="458"/>
      <c r="L86" s="458">
        <f>SUM(J86:K87)</f>
        <v>72</v>
      </c>
      <c r="M86" s="461"/>
      <c r="N86" s="372"/>
      <c r="O86" s="457" t="s">
        <v>253</v>
      </c>
    </row>
    <row r="87" spans="1:15" ht="7.5" customHeight="1">
      <c r="C87" s="113"/>
      <c r="E87" s="113"/>
      <c r="F87" s="466"/>
      <c r="G87" s="457"/>
      <c r="H87" s="457"/>
      <c r="I87" s="118"/>
      <c r="J87" s="461"/>
      <c r="K87" s="458"/>
      <c r="L87" s="458"/>
      <c r="M87" s="461"/>
      <c r="N87" s="372"/>
      <c r="O87" s="457"/>
    </row>
    <row r="88" spans="1:15" ht="7.5" customHeight="1">
      <c r="C88" s="113"/>
      <c r="E88" s="113"/>
      <c r="F88" s="120"/>
      <c r="J88" s="26"/>
      <c r="K88" s="26"/>
      <c r="L88" s="26"/>
      <c r="M88" s="26"/>
      <c r="N88" s="117"/>
      <c r="O88" s="117"/>
    </row>
    <row r="89" spans="1:15" s="25" customFormat="1" ht="7.5" customHeight="1">
      <c r="A89" s="101"/>
      <c r="B89" s="101"/>
      <c r="C89" s="113"/>
      <c r="D89" s="101"/>
      <c r="E89" s="114"/>
      <c r="F89" s="384" t="s">
        <v>230</v>
      </c>
      <c r="G89" s="457" t="s">
        <v>254</v>
      </c>
      <c r="H89" s="457"/>
      <c r="I89" s="118"/>
      <c r="J89" s="461">
        <v>52</v>
      </c>
      <c r="K89" s="458">
        <v>200</v>
      </c>
      <c r="L89" s="458">
        <f>SUM(J89:K90)</f>
        <v>252</v>
      </c>
      <c r="M89" s="461"/>
      <c r="N89" s="372"/>
      <c r="O89" s="457" t="s">
        <v>255</v>
      </c>
    </row>
    <row r="90" spans="1:15" s="25" customFormat="1" ht="7.5" customHeight="1">
      <c r="A90" s="101"/>
      <c r="B90" s="101"/>
      <c r="C90" s="113"/>
      <c r="D90" s="101"/>
      <c r="E90" s="113"/>
      <c r="F90" s="466"/>
      <c r="G90" s="457"/>
      <c r="H90" s="457"/>
      <c r="I90" s="118"/>
      <c r="J90" s="461"/>
      <c r="K90" s="458"/>
      <c r="L90" s="458"/>
      <c r="M90" s="461"/>
      <c r="N90" s="372"/>
      <c r="O90" s="457"/>
    </row>
    <row r="91" spans="1:15" s="25" customFormat="1" ht="7.5" customHeight="1">
      <c r="A91" s="101"/>
      <c r="B91" s="101"/>
      <c r="C91" s="113"/>
      <c r="D91" s="101"/>
      <c r="E91" s="113"/>
      <c r="F91" s="122"/>
      <c r="G91" s="121"/>
      <c r="H91" s="121"/>
      <c r="I91" s="101"/>
      <c r="J91" s="26"/>
      <c r="K91" s="26"/>
      <c r="L91" s="26"/>
      <c r="M91" s="26"/>
      <c r="N91" s="117"/>
      <c r="O91" s="117"/>
    </row>
    <row r="92" spans="1:15" s="25" customFormat="1" ht="8.25" customHeight="1">
      <c r="A92" s="101"/>
      <c r="B92" s="101"/>
      <c r="C92" s="113"/>
      <c r="D92" s="101"/>
      <c r="E92" s="114"/>
      <c r="F92" s="460" t="s">
        <v>230</v>
      </c>
      <c r="G92" s="457" t="s">
        <v>256</v>
      </c>
      <c r="H92" s="457"/>
      <c r="I92" s="118"/>
      <c r="J92" s="461">
        <v>28</v>
      </c>
      <c r="K92" s="458"/>
      <c r="L92" s="458">
        <f>SUM(J92:K93)</f>
        <v>28</v>
      </c>
      <c r="M92" s="384"/>
      <c r="N92" s="372"/>
      <c r="O92" s="457" t="s">
        <v>257</v>
      </c>
    </row>
    <row r="93" spans="1:15" s="25" customFormat="1" ht="8.25" customHeight="1">
      <c r="A93" s="101"/>
      <c r="B93" s="101"/>
      <c r="C93" s="113"/>
      <c r="D93" s="101"/>
      <c r="E93" s="116"/>
      <c r="F93" s="459"/>
      <c r="G93" s="457"/>
      <c r="H93" s="457"/>
      <c r="I93" s="118"/>
      <c r="J93" s="461"/>
      <c r="K93" s="458"/>
      <c r="L93" s="458"/>
      <c r="M93" s="384"/>
      <c r="N93" s="372"/>
      <c r="O93" s="457"/>
    </row>
    <row r="94" spans="1:15" s="25" customFormat="1" ht="7.5" customHeight="1">
      <c r="A94" s="101"/>
      <c r="B94" s="101"/>
      <c r="C94" s="113"/>
      <c r="D94" s="101"/>
      <c r="E94" s="113"/>
      <c r="F94" s="122"/>
      <c r="G94" s="101"/>
      <c r="H94" s="101"/>
      <c r="I94" s="101"/>
      <c r="J94" s="26"/>
      <c r="K94" s="26"/>
      <c r="L94" s="26"/>
      <c r="M94" s="26"/>
      <c r="N94" s="117"/>
      <c r="O94" s="117"/>
    </row>
    <row r="95" spans="1:15" s="25" customFormat="1" ht="7.5" customHeight="1">
      <c r="A95" s="101"/>
      <c r="B95" s="101"/>
      <c r="C95" s="113"/>
      <c r="D95" s="101"/>
      <c r="E95" s="114"/>
      <c r="F95" s="460" t="s">
        <v>230</v>
      </c>
      <c r="G95" s="457" t="s">
        <v>258</v>
      </c>
      <c r="H95" s="457"/>
      <c r="I95" s="118"/>
      <c r="J95" s="461">
        <v>77</v>
      </c>
      <c r="K95" s="458">
        <v>4400</v>
      </c>
      <c r="L95" s="458">
        <f>SUM(J95:K96)</f>
        <v>4477</v>
      </c>
      <c r="M95" s="461"/>
      <c r="N95" s="372"/>
      <c r="O95" s="457" t="s">
        <v>259</v>
      </c>
    </row>
    <row r="96" spans="1:15" ht="7.5" customHeight="1">
      <c r="C96" s="113"/>
      <c r="E96" s="116"/>
      <c r="F96" s="459"/>
      <c r="G96" s="457"/>
      <c r="H96" s="457"/>
      <c r="I96" s="118"/>
      <c r="J96" s="461"/>
      <c r="K96" s="458"/>
      <c r="L96" s="458"/>
      <c r="M96" s="461"/>
      <c r="N96" s="372"/>
      <c r="O96" s="457"/>
    </row>
    <row r="97" spans="1:15" s="25" customFormat="1" ht="7.5" customHeight="1">
      <c r="A97" s="101"/>
      <c r="B97" s="101"/>
      <c r="C97" s="113"/>
      <c r="D97" s="101"/>
      <c r="E97" s="113"/>
      <c r="F97" s="122"/>
      <c r="G97" s="101"/>
      <c r="H97" s="101"/>
      <c r="I97" s="101"/>
      <c r="J97" s="26"/>
      <c r="K97" s="26"/>
      <c r="L97" s="26"/>
      <c r="M97" s="26"/>
      <c r="N97" s="117"/>
      <c r="O97" s="117"/>
    </row>
    <row r="98" spans="1:15" s="25" customFormat="1" ht="7.5" customHeight="1">
      <c r="A98" s="101"/>
      <c r="B98" s="101"/>
      <c r="C98" s="113"/>
      <c r="D98" s="101"/>
      <c r="E98" s="114"/>
      <c r="F98" s="460" t="s">
        <v>230</v>
      </c>
      <c r="G98" s="457" t="s">
        <v>260</v>
      </c>
      <c r="H98" s="457"/>
      <c r="I98" s="118"/>
      <c r="J98" s="461">
        <v>44</v>
      </c>
      <c r="K98" s="458">
        <v>800</v>
      </c>
      <c r="L98" s="458">
        <f>SUM(J98:K99)</f>
        <v>844</v>
      </c>
      <c r="M98" s="461"/>
      <c r="N98" s="372"/>
      <c r="O98" s="457" t="s">
        <v>261</v>
      </c>
    </row>
    <row r="99" spans="1:15" ht="7.5" customHeight="1">
      <c r="C99" s="113"/>
      <c r="E99" s="116"/>
      <c r="F99" s="459"/>
      <c r="G99" s="457"/>
      <c r="H99" s="457"/>
      <c r="I99" s="118"/>
      <c r="J99" s="461"/>
      <c r="K99" s="458"/>
      <c r="L99" s="458"/>
      <c r="M99" s="461"/>
      <c r="N99" s="372"/>
      <c r="O99" s="457"/>
    </row>
    <row r="100" spans="1:15" s="25" customFormat="1" ht="7.5" customHeight="1">
      <c r="A100" s="101"/>
      <c r="B100" s="101"/>
      <c r="C100" s="113"/>
      <c r="D100" s="101"/>
      <c r="E100" s="113"/>
      <c r="F100" s="122"/>
      <c r="G100" s="101"/>
      <c r="H100" s="101"/>
      <c r="I100" s="101"/>
      <c r="J100" s="26"/>
      <c r="K100" s="26"/>
      <c r="L100" s="26"/>
      <c r="M100" s="26"/>
      <c r="N100" s="117"/>
      <c r="O100" s="117"/>
    </row>
    <row r="101" spans="1:15" s="25" customFormat="1" ht="7.5" customHeight="1">
      <c r="A101" s="101"/>
      <c r="B101" s="101"/>
      <c r="C101" s="113"/>
      <c r="D101" s="101"/>
      <c r="E101" s="114"/>
      <c r="F101" s="460" t="s">
        <v>247</v>
      </c>
      <c r="G101" s="457" t="s">
        <v>248</v>
      </c>
      <c r="H101" s="457"/>
      <c r="I101" s="118"/>
      <c r="J101" s="461"/>
      <c r="K101" s="458">
        <v>1200</v>
      </c>
      <c r="L101" s="458">
        <f>SUM(J101:K102)</f>
        <v>1200</v>
      </c>
      <c r="M101" s="461"/>
      <c r="N101" s="372"/>
      <c r="O101" s="457" t="s">
        <v>262</v>
      </c>
    </row>
    <row r="102" spans="1:15" ht="7.5" customHeight="1">
      <c r="C102" s="113"/>
      <c r="E102" s="116"/>
      <c r="F102" s="459"/>
      <c r="G102" s="457"/>
      <c r="H102" s="457"/>
      <c r="I102" s="118"/>
      <c r="J102" s="461"/>
      <c r="K102" s="458"/>
      <c r="L102" s="458"/>
      <c r="M102" s="461"/>
      <c r="N102" s="372"/>
      <c r="O102" s="457"/>
    </row>
    <row r="103" spans="1:15" s="25" customFormat="1" ht="7.5" customHeight="1">
      <c r="A103" s="101"/>
      <c r="B103" s="101"/>
      <c r="C103" s="113"/>
      <c r="D103" s="101"/>
      <c r="E103" s="113"/>
      <c r="F103" s="122"/>
      <c r="G103" s="101"/>
      <c r="H103" s="101"/>
      <c r="I103" s="101"/>
      <c r="J103" s="26"/>
      <c r="K103" s="26"/>
      <c r="L103" s="26"/>
      <c r="M103" s="26"/>
      <c r="N103" s="117"/>
      <c r="O103" s="117"/>
    </row>
    <row r="104" spans="1:15" s="25" customFormat="1" ht="7.5" customHeight="1">
      <c r="A104" s="101"/>
      <c r="B104" s="101"/>
      <c r="C104" s="113"/>
      <c r="D104" s="101"/>
      <c r="E104" s="114"/>
      <c r="F104" s="460"/>
      <c r="G104" s="457"/>
      <c r="H104" s="457"/>
      <c r="I104" s="118"/>
      <c r="J104" s="461"/>
      <c r="K104" s="458"/>
      <c r="L104" s="458"/>
      <c r="M104" s="461"/>
      <c r="N104" s="372"/>
      <c r="O104" s="457"/>
    </row>
    <row r="105" spans="1:15" ht="7.5" customHeight="1">
      <c r="C105" s="113"/>
      <c r="E105" s="116"/>
      <c r="F105" s="459"/>
      <c r="G105" s="457"/>
      <c r="H105" s="457"/>
      <c r="I105" s="118"/>
      <c r="J105" s="461"/>
      <c r="K105" s="458"/>
      <c r="L105" s="458"/>
      <c r="M105" s="461"/>
      <c r="N105" s="372"/>
      <c r="O105" s="457"/>
    </row>
    <row r="106" spans="1:15" s="25" customFormat="1" ht="7.5" customHeight="1">
      <c r="A106" s="101"/>
      <c r="B106" s="101"/>
      <c r="C106" s="113"/>
      <c r="D106" s="101"/>
      <c r="E106" s="113"/>
      <c r="F106" s="122"/>
      <c r="G106" s="101"/>
      <c r="H106" s="101"/>
      <c r="I106" s="101"/>
      <c r="J106" s="26"/>
      <c r="K106" s="26"/>
      <c r="L106" s="26"/>
      <c r="M106" s="26"/>
      <c r="N106" s="117"/>
      <c r="O106" s="117"/>
    </row>
    <row r="107" spans="1:15" s="25" customFormat="1" ht="7.5" customHeight="1">
      <c r="A107" s="101"/>
      <c r="B107" s="101"/>
      <c r="C107" s="113"/>
      <c r="D107" s="101"/>
      <c r="E107" s="114"/>
      <c r="F107" s="459"/>
      <c r="G107" s="457"/>
      <c r="H107" s="457"/>
      <c r="I107" s="118"/>
      <c r="J107" s="46"/>
      <c r="K107" s="126"/>
      <c r="L107" s="126"/>
      <c r="M107" s="46"/>
      <c r="N107" s="372"/>
      <c r="O107" s="457"/>
    </row>
    <row r="108" spans="1:15" ht="7.5" customHeight="1">
      <c r="C108" s="113"/>
      <c r="E108" s="123"/>
      <c r="F108" s="459"/>
      <c r="G108" s="457"/>
      <c r="H108" s="457"/>
      <c r="I108" s="118"/>
      <c r="J108" s="46"/>
      <c r="K108" s="126"/>
      <c r="L108" s="126"/>
      <c r="M108" s="46"/>
      <c r="N108" s="372"/>
      <c r="O108" s="457"/>
    </row>
    <row r="109" spans="1:15" ht="6" customHeight="1">
      <c r="C109" s="113"/>
      <c r="J109" s="26"/>
      <c r="K109" s="26"/>
      <c r="L109" s="26"/>
      <c r="M109" s="26"/>
      <c r="N109" s="117"/>
      <c r="O109" s="117"/>
    </row>
    <row r="110" spans="1:15" ht="9.75" customHeight="1">
      <c r="C110" s="114"/>
      <c r="D110" s="462" t="s">
        <v>25</v>
      </c>
      <c r="E110" s="464" t="s">
        <v>146</v>
      </c>
      <c r="F110" s="464"/>
      <c r="G110" s="464"/>
      <c r="H110" s="464"/>
      <c r="I110" s="115"/>
      <c r="J110" s="383"/>
      <c r="K110" s="383"/>
      <c r="L110" s="27"/>
      <c r="M110" s="27"/>
      <c r="N110" s="383"/>
      <c r="O110" s="383"/>
    </row>
    <row r="111" spans="1:15" ht="9.75" customHeight="1">
      <c r="B111" s="121"/>
      <c r="C111" s="123"/>
      <c r="D111" s="463"/>
      <c r="E111" s="465"/>
      <c r="F111" s="465"/>
      <c r="G111" s="465"/>
      <c r="H111" s="465"/>
      <c r="I111" s="115"/>
      <c r="J111" s="383"/>
      <c r="K111" s="383"/>
      <c r="L111" s="27"/>
      <c r="M111" s="27"/>
      <c r="N111" s="383"/>
      <c r="O111" s="383"/>
    </row>
    <row r="112" spans="1:15" ht="7.5" customHeight="1">
      <c r="B112" s="121"/>
      <c r="C112" s="121"/>
      <c r="E112" s="113"/>
      <c r="J112" s="26"/>
      <c r="K112" s="26"/>
      <c r="L112" s="26"/>
      <c r="M112" s="26"/>
      <c r="N112" s="117"/>
      <c r="O112" s="117"/>
    </row>
    <row r="113" spans="1:15" ht="7.5" customHeight="1">
      <c r="B113" s="121"/>
      <c r="C113" s="121"/>
      <c r="E113" s="114"/>
      <c r="F113" s="460" t="s">
        <v>230</v>
      </c>
      <c r="G113" s="457" t="s">
        <v>263</v>
      </c>
      <c r="H113" s="457"/>
      <c r="I113" s="118"/>
      <c r="J113" s="461">
        <v>355</v>
      </c>
      <c r="K113" s="458"/>
      <c r="L113" s="458">
        <f>SUM(J113:K114)</f>
        <v>355</v>
      </c>
      <c r="M113" s="461"/>
      <c r="N113" s="372"/>
      <c r="O113" s="457" t="s">
        <v>264</v>
      </c>
    </row>
    <row r="114" spans="1:15" ht="7.5" customHeight="1">
      <c r="B114" s="121"/>
      <c r="C114" s="121"/>
      <c r="E114" s="113"/>
      <c r="F114" s="459"/>
      <c r="G114" s="457"/>
      <c r="H114" s="457"/>
      <c r="I114" s="118"/>
      <c r="J114" s="461"/>
      <c r="K114" s="458"/>
      <c r="L114" s="458"/>
      <c r="M114" s="461"/>
      <c r="N114" s="372"/>
      <c r="O114" s="457"/>
    </row>
    <row r="115" spans="1:15" s="25" customFormat="1" ht="7.5" customHeight="1">
      <c r="A115" s="101"/>
      <c r="B115" s="121"/>
      <c r="C115" s="121"/>
      <c r="D115" s="101"/>
      <c r="E115" s="113"/>
      <c r="F115" s="122"/>
      <c r="G115" s="101"/>
      <c r="H115" s="101"/>
      <c r="I115" s="101"/>
      <c r="J115" s="26"/>
      <c r="K115" s="26"/>
      <c r="L115" s="26"/>
      <c r="M115" s="26"/>
      <c r="N115" s="117"/>
      <c r="O115" s="117"/>
    </row>
    <row r="116" spans="1:15" s="25" customFormat="1" ht="7.5" customHeight="1">
      <c r="A116" s="101"/>
      <c r="B116" s="121"/>
      <c r="C116" s="121"/>
      <c r="D116" s="101"/>
      <c r="E116" s="114"/>
      <c r="F116" s="459"/>
      <c r="G116" s="457"/>
      <c r="H116" s="457"/>
      <c r="I116" s="118"/>
      <c r="J116" s="46"/>
      <c r="K116" s="126"/>
      <c r="L116" s="126"/>
      <c r="M116" s="46"/>
      <c r="N116" s="372"/>
      <c r="O116" s="457"/>
    </row>
    <row r="117" spans="1:15" ht="7.5" customHeight="1">
      <c r="B117" s="121"/>
      <c r="C117" s="121"/>
      <c r="E117" s="116"/>
      <c r="F117" s="459"/>
      <c r="G117" s="457"/>
      <c r="H117" s="457"/>
      <c r="I117" s="118"/>
      <c r="J117" s="46"/>
      <c r="K117" s="126"/>
      <c r="L117" s="126"/>
      <c r="M117" s="46"/>
      <c r="N117" s="372"/>
      <c r="O117" s="457"/>
    </row>
    <row r="118" spans="1:15" ht="6.75" customHeight="1">
      <c r="B118" s="121"/>
      <c r="C118" s="121"/>
      <c r="E118" s="113"/>
      <c r="J118" s="26"/>
      <c r="K118" s="26"/>
      <c r="L118" s="26"/>
      <c r="M118" s="26"/>
      <c r="N118" s="117"/>
      <c r="O118" s="117"/>
    </row>
    <row r="119" spans="1:15" ht="9.75" customHeight="1">
      <c r="C119" s="121"/>
      <c r="D119" s="386"/>
      <c r="E119" s="114"/>
      <c r="F119" s="459"/>
      <c r="G119" s="457"/>
      <c r="H119" s="457"/>
      <c r="I119" s="118"/>
      <c r="J119" s="46"/>
      <c r="K119" s="126"/>
      <c r="L119" s="126"/>
      <c r="M119" s="46"/>
      <c r="N119" s="372"/>
      <c r="O119" s="457"/>
    </row>
    <row r="120" spans="1:15" ht="9.75" customHeight="1">
      <c r="C120" s="121"/>
      <c r="D120" s="386"/>
      <c r="E120" s="123"/>
      <c r="F120" s="459"/>
      <c r="G120" s="457"/>
      <c r="H120" s="457"/>
      <c r="I120" s="118"/>
      <c r="J120" s="46"/>
      <c r="K120" s="126"/>
      <c r="L120" s="126"/>
      <c r="M120" s="46"/>
      <c r="N120" s="372"/>
      <c r="O120" s="457"/>
    </row>
    <row r="121" spans="1:15" ht="7.5" customHeight="1">
      <c r="C121" s="121"/>
      <c r="D121" s="127"/>
      <c r="E121" s="127"/>
      <c r="F121" s="127"/>
      <c r="G121" s="127"/>
      <c r="H121" s="127"/>
      <c r="I121" s="127"/>
      <c r="J121" s="26"/>
      <c r="K121" s="26"/>
      <c r="L121" s="26"/>
      <c r="M121" s="26"/>
      <c r="N121" s="117"/>
      <c r="O121" s="117"/>
    </row>
    <row r="122" spans="1:15" ht="7.5" customHeight="1">
      <c r="C122" s="121"/>
      <c r="D122" s="127"/>
      <c r="E122" s="127"/>
      <c r="F122" s="386"/>
      <c r="G122" s="449"/>
      <c r="H122" s="449"/>
      <c r="I122" s="449"/>
      <c r="J122" s="386">
        <f>SUM(J11:J120)</f>
        <v>3099</v>
      </c>
      <c r="K122" s="386">
        <f>SUM(K11:K120)</f>
        <v>10400</v>
      </c>
      <c r="L122" s="386">
        <f>SUM(L11:L120)</f>
        <v>13499</v>
      </c>
      <c r="M122" s="28"/>
      <c r="N122" s="372"/>
      <c r="O122" s="372"/>
    </row>
    <row r="123" spans="1:15" ht="7.5" customHeight="1">
      <c r="C123" s="121"/>
      <c r="D123" s="127"/>
      <c r="E123" s="127"/>
      <c r="F123" s="450"/>
      <c r="G123" s="449"/>
      <c r="H123" s="449"/>
      <c r="I123" s="449"/>
      <c r="J123" s="386"/>
      <c r="K123" s="386"/>
      <c r="L123" s="386"/>
      <c r="M123" s="28"/>
      <c r="N123" s="372"/>
      <c r="O123" s="372"/>
    </row>
    <row r="124" spans="1:15" ht="7.5" customHeight="1">
      <c r="C124" s="121"/>
      <c r="D124" s="127"/>
      <c r="E124" s="127"/>
      <c r="F124" s="386" t="s">
        <v>230</v>
      </c>
      <c r="G124" s="455" t="s">
        <v>265</v>
      </c>
      <c r="H124" s="455"/>
      <c r="I124" s="127"/>
      <c r="J124" s="451">
        <v>115</v>
      </c>
      <c r="K124" s="26"/>
      <c r="L124" s="26"/>
      <c r="M124" s="26"/>
      <c r="N124" s="117"/>
      <c r="O124" s="453" t="s">
        <v>266</v>
      </c>
    </row>
    <row r="125" spans="1:15" ht="7.5" customHeight="1">
      <c r="C125" s="121"/>
      <c r="D125" s="386"/>
      <c r="E125" s="127"/>
      <c r="F125" s="454"/>
      <c r="G125" s="455"/>
      <c r="H125" s="455"/>
      <c r="I125" s="118"/>
      <c r="J125" s="456"/>
      <c r="K125" s="28"/>
      <c r="L125" s="28"/>
      <c r="M125" s="28"/>
      <c r="N125" s="28"/>
      <c r="O125" s="454"/>
    </row>
    <row r="126" spans="1:15" ht="7.5" customHeight="1">
      <c r="C126" s="121"/>
      <c r="D126" s="386"/>
      <c r="E126" s="127"/>
      <c r="F126" s="451"/>
      <c r="G126" s="451"/>
      <c r="H126" s="452"/>
      <c r="I126" s="118"/>
      <c r="J126" s="453"/>
      <c r="K126" s="453"/>
      <c r="L126" s="453"/>
      <c r="M126" s="453"/>
      <c r="N126" s="28"/>
      <c r="O126" s="453"/>
    </row>
    <row r="127" spans="1:15" ht="7.5" customHeight="1">
      <c r="C127" s="121"/>
      <c r="D127" s="127"/>
      <c r="E127" s="127"/>
      <c r="F127" s="452"/>
      <c r="G127" s="452"/>
      <c r="H127" s="452"/>
      <c r="I127" s="127"/>
      <c r="J127" s="452"/>
      <c r="K127" s="452"/>
      <c r="L127" s="452"/>
      <c r="M127" s="452"/>
      <c r="N127" s="117"/>
      <c r="O127" s="452"/>
    </row>
    <row r="128" spans="1:15" ht="7.5" customHeight="1">
      <c r="C128" s="121"/>
      <c r="D128" s="127"/>
      <c r="E128" s="127"/>
      <c r="F128" s="128"/>
      <c r="G128" s="449"/>
      <c r="H128" s="449"/>
      <c r="I128" s="449"/>
      <c r="J128" s="372"/>
      <c r="K128" s="372"/>
      <c r="L128" s="28"/>
      <c r="M128" s="28"/>
      <c r="N128" s="372"/>
      <c r="O128" s="372"/>
    </row>
    <row r="129" spans="3:15" ht="7.5" customHeight="1">
      <c r="C129" s="121"/>
      <c r="D129" s="127"/>
      <c r="E129" s="127"/>
      <c r="F129" s="129"/>
      <c r="G129" s="449"/>
      <c r="H129" s="449"/>
      <c r="I129" s="449"/>
      <c r="J129" s="372"/>
      <c r="K129" s="372"/>
      <c r="L129" s="28"/>
      <c r="M129" s="28"/>
      <c r="N129" s="372"/>
      <c r="O129" s="372"/>
    </row>
    <row r="130" spans="3:15" ht="7.5" customHeight="1">
      <c r="C130" s="121"/>
      <c r="D130" s="127"/>
      <c r="E130" s="127"/>
      <c r="F130" s="118"/>
      <c r="G130" s="127"/>
      <c r="H130" s="127"/>
      <c r="I130" s="127"/>
      <c r="J130" s="26"/>
      <c r="K130" s="26"/>
      <c r="L130" s="26"/>
      <c r="M130" s="26"/>
      <c r="N130" s="117"/>
      <c r="O130" s="117"/>
    </row>
    <row r="131" spans="3:15" ht="7.5" customHeight="1">
      <c r="C131" s="121"/>
      <c r="D131" s="127"/>
      <c r="E131" s="127"/>
      <c r="F131" s="128"/>
      <c r="G131" s="449"/>
      <c r="H131" s="449"/>
      <c r="I131" s="449"/>
      <c r="J131" s="372"/>
      <c r="K131" s="372"/>
      <c r="L131" s="28"/>
      <c r="M131" s="28"/>
      <c r="N131" s="372"/>
      <c r="O131" s="372"/>
    </row>
    <row r="132" spans="3:15" ht="7.5" customHeight="1">
      <c r="C132" s="121"/>
      <c r="D132" s="127"/>
      <c r="E132" s="127"/>
      <c r="F132" s="129"/>
      <c r="G132" s="449"/>
      <c r="H132" s="449"/>
      <c r="I132" s="449"/>
      <c r="J132" s="372"/>
      <c r="K132" s="372"/>
      <c r="L132" s="28"/>
      <c r="M132" s="28"/>
      <c r="N132" s="372"/>
      <c r="O132" s="372"/>
    </row>
    <row r="133" spans="3:15" ht="7.5" customHeight="1">
      <c r="C133" s="121"/>
      <c r="D133" s="127"/>
      <c r="E133" s="127"/>
      <c r="F133" s="129"/>
      <c r="G133" s="127"/>
      <c r="H133" s="127"/>
      <c r="I133" s="127"/>
      <c r="J133" s="26"/>
      <c r="K133" s="26"/>
      <c r="L133" s="26"/>
      <c r="M133" s="26"/>
      <c r="N133" s="117"/>
      <c r="O133" s="117"/>
    </row>
    <row r="134" spans="3:15" ht="7.5" customHeight="1">
      <c r="C134" s="121"/>
      <c r="D134" s="127"/>
      <c r="E134" s="127"/>
      <c r="F134" s="386"/>
      <c r="G134" s="449"/>
      <c r="H134" s="449"/>
      <c r="I134" s="449"/>
      <c r="J134" s="372"/>
      <c r="K134" s="386"/>
      <c r="L134" s="386"/>
      <c r="M134" s="386"/>
      <c r="N134" s="386"/>
      <c r="O134" s="372"/>
    </row>
    <row r="135" spans="3:15" ht="7.5" customHeight="1">
      <c r="C135" s="121"/>
      <c r="D135" s="127"/>
      <c r="E135" s="127"/>
      <c r="F135" s="450"/>
      <c r="G135" s="449"/>
      <c r="H135" s="449"/>
      <c r="I135" s="449"/>
      <c r="J135" s="372"/>
      <c r="K135" s="386"/>
      <c r="L135" s="386"/>
      <c r="M135" s="386"/>
      <c r="N135" s="386"/>
      <c r="O135" s="372"/>
    </row>
    <row r="136" spans="3:15" ht="7.5" customHeight="1">
      <c r="C136" s="121"/>
      <c r="D136" s="127"/>
      <c r="E136" s="127"/>
      <c r="F136" s="129"/>
      <c r="G136" s="127"/>
      <c r="H136" s="127"/>
      <c r="I136" s="127"/>
      <c r="J136" s="26"/>
      <c r="K136" s="26"/>
      <c r="L136" s="26"/>
      <c r="M136" s="26"/>
      <c r="N136" s="117"/>
      <c r="O136" s="117"/>
    </row>
    <row r="137" spans="3:15" ht="7.5" customHeight="1">
      <c r="C137" s="121"/>
      <c r="D137" s="127"/>
      <c r="E137" s="127"/>
      <c r="F137" s="386"/>
      <c r="G137" s="449"/>
      <c r="H137" s="449"/>
      <c r="I137" s="449"/>
      <c r="J137" s="372"/>
      <c r="K137" s="372"/>
      <c r="L137" s="28"/>
      <c r="M137" s="28"/>
      <c r="N137" s="372"/>
      <c r="O137" s="372"/>
    </row>
    <row r="138" spans="3:15" ht="7.5" customHeight="1">
      <c r="C138" s="121"/>
      <c r="D138" s="127"/>
      <c r="E138" s="127"/>
      <c r="F138" s="450"/>
      <c r="G138" s="449"/>
      <c r="H138" s="449"/>
      <c r="I138" s="449"/>
      <c r="J138" s="372"/>
      <c r="K138" s="372"/>
      <c r="L138" s="28"/>
      <c r="M138" s="28"/>
      <c r="N138" s="372"/>
      <c r="O138" s="372"/>
    </row>
    <row r="139" spans="3:15" ht="7.5" customHeight="1">
      <c r="C139" s="121"/>
      <c r="D139" s="127"/>
      <c r="E139" s="127"/>
      <c r="F139" s="129"/>
      <c r="G139" s="127"/>
      <c r="H139" s="127"/>
      <c r="I139" s="127"/>
      <c r="J139" s="26"/>
      <c r="K139" s="26"/>
      <c r="L139" s="26"/>
      <c r="M139" s="26"/>
      <c r="N139" s="117"/>
      <c r="O139" s="117"/>
    </row>
    <row r="140" spans="3:15" ht="7.5" customHeight="1">
      <c r="C140" s="121"/>
      <c r="D140" s="127"/>
      <c r="E140" s="127"/>
      <c r="F140" s="386"/>
      <c r="G140" s="449"/>
      <c r="H140" s="449"/>
      <c r="I140" s="449"/>
      <c r="J140" s="372"/>
      <c r="K140" s="372"/>
      <c r="L140" s="28"/>
      <c r="M140" s="28"/>
      <c r="N140" s="372"/>
      <c r="O140" s="372"/>
    </row>
    <row r="141" spans="3:15" ht="7.5" customHeight="1">
      <c r="C141" s="121"/>
      <c r="D141" s="127"/>
      <c r="E141" s="127"/>
      <c r="F141" s="386"/>
      <c r="G141" s="449"/>
      <c r="H141" s="449"/>
      <c r="I141" s="449"/>
      <c r="J141" s="372"/>
      <c r="K141" s="372"/>
      <c r="L141" s="28"/>
      <c r="M141" s="28"/>
      <c r="N141" s="372"/>
      <c r="O141" s="372"/>
    </row>
    <row r="142" spans="3:15" ht="7.5" customHeight="1">
      <c r="C142" s="121"/>
      <c r="D142" s="127"/>
      <c r="E142" s="127"/>
      <c r="F142" s="129"/>
      <c r="G142" s="127"/>
      <c r="H142" s="127"/>
      <c r="I142" s="127"/>
      <c r="J142" s="26"/>
      <c r="K142" s="26"/>
      <c r="L142" s="26"/>
      <c r="M142" s="26"/>
      <c r="N142" s="117"/>
      <c r="O142" s="117"/>
    </row>
    <row r="143" spans="3:15" ht="7.5" customHeight="1">
      <c r="C143" s="121"/>
      <c r="D143" s="127"/>
      <c r="E143" s="127"/>
      <c r="F143" s="386"/>
      <c r="G143" s="449"/>
      <c r="H143" s="449"/>
      <c r="I143" s="449"/>
      <c r="J143" s="372"/>
      <c r="K143" s="372"/>
      <c r="L143" s="28"/>
      <c r="M143" s="28"/>
      <c r="N143" s="372"/>
      <c r="O143" s="372"/>
    </row>
    <row r="144" spans="3:15" ht="7.5" customHeight="1">
      <c r="C144" s="121"/>
      <c r="D144" s="127"/>
      <c r="E144" s="127"/>
      <c r="F144" s="386"/>
      <c r="G144" s="449"/>
      <c r="H144" s="449"/>
      <c r="I144" s="449"/>
      <c r="J144" s="372"/>
      <c r="K144" s="372"/>
      <c r="L144" s="28"/>
      <c r="M144" s="28"/>
      <c r="N144" s="372"/>
      <c r="O144" s="372"/>
    </row>
    <row r="145" spans="1:15" ht="7.5" customHeight="1">
      <c r="C145" s="121"/>
      <c r="D145" s="127"/>
      <c r="E145" s="127"/>
      <c r="F145" s="129"/>
      <c r="G145" s="127"/>
      <c r="H145" s="127"/>
      <c r="I145" s="127"/>
      <c r="J145" s="26"/>
      <c r="K145" s="26"/>
      <c r="L145" s="26"/>
      <c r="M145" s="26"/>
      <c r="N145" s="117"/>
      <c r="O145" s="117"/>
    </row>
    <row r="146" spans="1:15" ht="7.5" customHeight="1">
      <c r="C146" s="121"/>
      <c r="D146" s="127"/>
      <c r="E146" s="127"/>
      <c r="F146" s="386"/>
      <c r="G146" s="449"/>
      <c r="H146" s="449"/>
      <c r="I146" s="449"/>
      <c r="J146" s="372"/>
      <c r="K146" s="372"/>
      <c r="L146" s="28"/>
      <c r="M146" s="28"/>
      <c r="N146" s="372"/>
      <c r="O146" s="372"/>
    </row>
    <row r="147" spans="1:15" ht="7.5" customHeight="1">
      <c r="C147" s="121"/>
      <c r="D147" s="127"/>
      <c r="E147" s="127"/>
      <c r="F147" s="386"/>
      <c r="G147" s="449"/>
      <c r="H147" s="449"/>
      <c r="I147" s="449"/>
      <c r="J147" s="372"/>
      <c r="K147" s="372"/>
      <c r="L147" s="28"/>
      <c r="M147" s="28"/>
      <c r="N147" s="372"/>
      <c r="O147" s="372"/>
    </row>
    <row r="148" spans="1:15" ht="7.5" customHeight="1">
      <c r="C148" s="121"/>
      <c r="D148" s="127"/>
      <c r="E148" s="127"/>
      <c r="F148" s="129"/>
      <c r="G148" s="127"/>
      <c r="H148" s="127"/>
      <c r="I148" s="127"/>
      <c r="J148" s="26"/>
      <c r="K148" s="26"/>
      <c r="L148" s="26"/>
      <c r="M148" s="26"/>
      <c r="N148" s="117"/>
      <c r="O148" s="117"/>
    </row>
    <row r="149" spans="1:15" ht="7.5" customHeight="1">
      <c r="C149" s="121"/>
      <c r="D149" s="127"/>
      <c r="E149" s="127"/>
      <c r="F149" s="386"/>
      <c r="G149" s="449"/>
      <c r="H149" s="449"/>
      <c r="I149" s="449"/>
      <c r="J149" s="372"/>
      <c r="K149" s="372"/>
      <c r="L149" s="28"/>
      <c r="M149" s="28"/>
      <c r="N149" s="372"/>
      <c r="O149" s="372"/>
    </row>
    <row r="150" spans="1:15" ht="7.5" customHeight="1">
      <c r="C150" s="121"/>
      <c r="D150" s="127"/>
      <c r="E150" s="127"/>
      <c r="F150" s="386"/>
      <c r="G150" s="449"/>
      <c r="H150" s="449"/>
      <c r="I150" s="449"/>
      <c r="J150" s="372"/>
      <c r="K150" s="372"/>
      <c r="L150" s="28"/>
      <c r="M150" s="28"/>
      <c r="N150" s="372"/>
      <c r="O150" s="372"/>
    </row>
    <row r="151" spans="1:15" ht="7.5" customHeight="1">
      <c r="C151" s="121"/>
      <c r="D151" s="127"/>
      <c r="E151" s="127"/>
      <c r="F151" s="129"/>
      <c r="G151" s="127"/>
      <c r="H151" s="127"/>
      <c r="I151" s="127"/>
      <c r="J151" s="26"/>
      <c r="K151" s="26"/>
      <c r="L151" s="26"/>
      <c r="M151" s="26"/>
      <c r="N151" s="117"/>
      <c r="O151" s="117"/>
    </row>
    <row r="152" spans="1:15" ht="7.5" customHeight="1">
      <c r="C152" s="121"/>
      <c r="D152" s="127"/>
      <c r="E152" s="127"/>
      <c r="F152" s="386"/>
      <c r="G152" s="449"/>
      <c r="H152" s="449"/>
      <c r="I152" s="449"/>
      <c r="J152" s="372"/>
      <c r="K152" s="372"/>
      <c r="L152" s="28"/>
      <c r="M152" s="28"/>
      <c r="N152" s="372"/>
      <c r="O152" s="372"/>
    </row>
    <row r="153" spans="1:15" ht="7.5" customHeight="1">
      <c r="C153" s="121"/>
      <c r="D153" s="127"/>
      <c r="E153" s="127"/>
      <c r="F153" s="386"/>
      <c r="G153" s="449"/>
      <c r="H153" s="449"/>
      <c r="I153" s="449"/>
      <c r="J153" s="372"/>
      <c r="K153" s="372"/>
      <c r="L153" s="28"/>
      <c r="M153" s="28"/>
      <c r="N153" s="372"/>
      <c r="O153" s="372"/>
    </row>
    <row r="154" spans="1:15">
      <c r="C154" s="121"/>
      <c r="J154" s="307"/>
      <c r="K154" s="307"/>
      <c r="L154" s="29"/>
      <c r="M154" s="29"/>
    </row>
    <row r="155" spans="1:15" s="25" customFormat="1" ht="7.5" customHeight="1">
      <c r="A155" s="101"/>
      <c r="B155" s="101"/>
      <c r="C155" s="121"/>
      <c r="D155" s="127"/>
      <c r="E155" s="127"/>
      <c r="F155" s="128"/>
      <c r="G155" s="449"/>
      <c r="H155" s="449"/>
      <c r="I155" s="449"/>
    </row>
  </sheetData>
  <customSheetViews>
    <customSheetView guid="{548D9507-1F1E-4A9F-8EB8-49CD8F0D8A4F}" showGridLines="0" state="hidden" topLeftCell="B70">
      <selection activeCell="O137" sqref="O137:O139"/>
      <pageMargins left="0.23622047244094491" right="0.23622047244094491" top="0.74803149606299213" bottom="0.74803149606299213" header="0.31496062992125984" footer="0.31496062992125984"/>
      <pageSetup paperSize="9" scale="70" orientation="portrait" r:id="rId1"/>
      <headerFooter alignWithMargins="0"/>
    </customSheetView>
  </customSheetViews>
  <mergeCells count="327">
    <mergeCell ref="M9:M10"/>
    <mergeCell ref="M11:M12"/>
    <mergeCell ref="O14:O15"/>
    <mergeCell ref="N8:N9"/>
    <mergeCell ref="O8:O9"/>
    <mergeCell ref="M14:M15"/>
    <mergeCell ref="N14:N15"/>
    <mergeCell ref="N11:N12"/>
    <mergeCell ref="O11:O12"/>
    <mergeCell ref="H1:J1"/>
    <mergeCell ref="B3:G3"/>
    <mergeCell ref="B5:G5"/>
    <mergeCell ref="J7:L8"/>
    <mergeCell ref="D8:D9"/>
    <mergeCell ref="E8:H9"/>
    <mergeCell ref="J9:J10"/>
    <mergeCell ref="K9:K10"/>
    <mergeCell ref="L9:L10"/>
    <mergeCell ref="Q14:Q15"/>
    <mergeCell ref="F11:F12"/>
    <mergeCell ref="G11:H12"/>
    <mergeCell ref="J11:J12"/>
    <mergeCell ref="K11:K12"/>
    <mergeCell ref="K14:K15"/>
    <mergeCell ref="L11:L12"/>
    <mergeCell ref="L14:L15"/>
    <mergeCell ref="Q11:Q12"/>
    <mergeCell ref="F14:F15"/>
    <mergeCell ref="G14:H15"/>
    <mergeCell ref="J14:J15"/>
    <mergeCell ref="M17:M18"/>
    <mergeCell ref="N17:N18"/>
    <mergeCell ref="O17:O18"/>
    <mergeCell ref="K17:K18"/>
    <mergeCell ref="L20:L21"/>
    <mergeCell ref="M20:M21"/>
    <mergeCell ref="F17:F18"/>
    <mergeCell ref="G17:H18"/>
    <mergeCell ref="J17:J18"/>
    <mergeCell ref="L17:L18"/>
    <mergeCell ref="F20:F21"/>
    <mergeCell ref="G20:H21"/>
    <mergeCell ref="N20:N21"/>
    <mergeCell ref="O20:O21"/>
    <mergeCell ref="J20:J21"/>
    <mergeCell ref="K20:K21"/>
    <mergeCell ref="O23:O24"/>
    <mergeCell ref="F32:F33"/>
    <mergeCell ref="G32:H33"/>
    <mergeCell ref="J32:J33"/>
    <mergeCell ref="K32:K33"/>
    <mergeCell ref="L32:L33"/>
    <mergeCell ref="M32:M33"/>
    <mergeCell ref="N32:N33"/>
    <mergeCell ref="O32:O33"/>
    <mergeCell ref="N29:N30"/>
    <mergeCell ref="O29:O30"/>
    <mergeCell ref="L29:L30"/>
    <mergeCell ref="M29:M30"/>
    <mergeCell ref="N26:N27"/>
    <mergeCell ref="O26:O27"/>
    <mergeCell ref="D41:D42"/>
    <mergeCell ref="E41:H42"/>
    <mergeCell ref="J41:J42"/>
    <mergeCell ref="K41:K42"/>
    <mergeCell ref="F29:F30"/>
    <mergeCell ref="G29:H30"/>
    <mergeCell ref="J29:J30"/>
    <mergeCell ref="K29:K30"/>
    <mergeCell ref="N23:N24"/>
    <mergeCell ref="N41:N42"/>
    <mergeCell ref="M23:M24"/>
    <mergeCell ref="D26:D27"/>
    <mergeCell ref="E26:H27"/>
    <mergeCell ref="J26:J27"/>
    <mergeCell ref="F23:F24"/>
    <mergeCell ref="G23:H24"/>
    <mergeCell ref="L23:L24"/>
    <mergeCell ref="J23:J24"/>
    <mergeCell ref="K23:K24"/>
    <mergeCell ref="K26:K27"/>
    <mergeCell ref="O41:O42"/>
    <mergeCell ref="F35:F36"/>
    <mergeCell ref="G35:H36"/>
    <mergeCell ref="N35:N36"/>
    <mergeCell ref="O35:O36"/>
    <mergeCell ref="F38:F39"/>
    <mergeCell ref="G38:H39"/>
    <mergeCell ref="N38:N39"/>
    <mergeCell ref="O38:O39"/>
    <mergeCell ref="O44:O45"/>
    <mergeCell ref="F47:F48"/>
    <mergeCell ref="G47:H48"/>
    <mergeCell ref="J47:J48"/>
    <mergeCell ref="K47:K48"/>
    <mergeCell ref="L47:L48"/>
    <mergeCell ref="M47:M48"/>
    <mergeCell ref="N47:N48"/>
    <mergeCell ref="O47:O48"/>
    <mergeCell ref="L44:L45"/>
    <mergeCell ref="M44:M45"/>
    <mergeCell ref="D56:D57"/>
    <mergeCell ref="E56:H57"/>
    <mergeCell ref="J56:J57"/>
    <mergeCell ref="K56:K57"/>
    <mergeCell ref="F44:F45"/>
    <mergeCell ref="G44:H45"/>
    <mergeCell ref="J44:J45"/>
    <mergeCell ref="K44:K45"/>
    <mergeCell ref="N65:N66"/>
    <mergeCell ref="N44:N45"/>
    <mergeCell ref="O65:O66"/>
    <mergeCell ref="L59:L60"/>
    <mergeCell ref="M59:M60"/>
    <mergeCell ref="N59:N60"/>
    <mergeCell ref="O59:O60"/>
    <mergeCell ref="N62:N63"/>
    <mergeCell ref="O62:O63"/>
    <mergeCell ref="F50:F51"/>
    <mergeCell ref="G50:H51"/>
    <mergeCell ref="N50:N51"/>
    <mergeCell ref="O50:O51"/>
    <mergeCell ref="N56:N57"/>
    <mergeCell ref="O56:O57"/>
    <mergeCell ref="F53:F54"/>
    <mergeCell ref="G53:H54"/>
    <mergeCell ref="N53:N54"/>
    <mergeCell ref="O53:O54"/>
    <mergeCell ref="F65:F66"/>
    <mergeCell ref="G65:H66"/>
    <mergeCell ref="K68:K69"/>
    <mergeCell ref="F59:F60"/>
    <mergeCell ref="G59:H60"/>
    <mergeCell ref="J59:J60"/>
    <mergeCell ref="K59:K60"/>
    <mergeCell ref="F62:F63"/>
    <mergeCell ref="G62:H63"/>
    <mergeCell ref="D83:D84"/>
    <mergeCell ref="E83:H84"/>
    <mergeCell ref="J83:J84"/>
    <mergeCell ref="K83:K84"/>
    <mergeCell ref="F71:F72"/>
    <mergeCell ref="G71:H72"/>
    <mergeCell ref="D68:D69"/>
    <mergeCell ref="F77:F78"/>
    <mergeCell ref="G77:H78"/>
    <mergeCell ref="N77:N78"/>
    <mergeCell ref="O77:O78"/>
    <mergeCell ref="F80:F81"/>
    <mergeCell ref="G80:H81"/>
    <mergeCell ref="N74:N75"/>
    <mergeCell ref="O74:O75"/>
    <mergeCell ref="N68:N69"/>
    <mergeCell ref="O68:O69"/>
    <mergeCell ref="N71:N72"/>
    <mergeCell ref="O71:O72"/>
    <mergeCell ref="F74:F75"/>
    <mergeCell ref="G74:H75"/>
    <mergeCell ref="J74:J75"/>
    <mergeCell ref="K74:K75"/>
    <mergeCell ref="L74:L75"/>
    <mergeCell ref="M74:M75"/>
    <mergeCell ref="E68:H69"/>
    <mergeCell ref="J71:J72"/>
    <mergeCell ref="K71:K72"/>
    <mergeCell ref="L71:L72"/>
    <mergeCell ref="M71:M72"/>
    <mergeCell ref="J68:J69"/>
    <mergeCell ref="N80:N81"/>
    <mergeCell ref="O80:O81"/>
    <mergeCell ref="L92:L93"/>
    <mergeCell ref="M92:M93"/>
    <mergeCell ref="F92:F93"/>
    <mergeCell ref="G92:H93"/>
    <mergeCell ref="J92:J93"/>
    <mergeCell ref="K92:K93"/>
    <mergeCell ref="L86:L87"/>
    <mergeCell ref="M86:M87"/>
    <mergeCell ref="O92:O93"/>
    <mergeCell ref="N83:N84"/>
    <mergeCell ref="O83:O84"/>
    <mergeCell ref="N92:N93"/>
    <mergeCell ref="N86:N87"/>
    <mergeCell ref="F95:F96"/>
    <mergeCell ref="G95:H96"/>
    <mergeCell ref="J95:J96"/>
    <mergeCell ref="K95:K96"/>
    <mergeCell ref="F98:F99"/>
    <mergeCell ref="G98:H99"/>
    <mergeCell ref="O86:O87"/>
    <mergeCell ref="L89:L90"/>
    <mergeCell ref="M89:M90"/>
    <mergeCell ref="N89:N90"/>
    <mergeCell ref="O89:O90"/>
    <mergeCell ref="F86:F87"/>
    <mergeCell ref="G86:H87"/>
    <mergeCell ref="J86:J87"/>
    <mergeCell ref="K86:K87"/>
    <mergeCell ref="F89:F90"/>
    <mergeCell ref="G89:H90"/>
    <mergeCell ref="J89:J90"/>
    <mergeCell ref="K89:K90"/>
    <mergeCell ref="L95:L96"/>
    <mergeCell ref="M95:M96"/>
    <mergeCell ref="L98:L99"/>
    <mergeCell ref="M98:M99"/>
    <mergeCell ref="L101:L102"/>
    <mergeCell ref="M101:M102"/>
    <mergeCell ref="N95:N96"/>
    <mergeCell ref="O95:O96"/>
    <mergeCell ref="J98:J99"/>
    <mergeCell ref="K98:K99"/>
    <mergeCell ref="N98:N99"/>
    <mergeCell ref="O98:O99"/>
    <mergeCell ref="F104:F105"/>
    <mergeCell ref="G104:H105"/>
    <mergeCell ref="J101:J102"/>
    <mergeCell ref="K101:K102"/>
    <mergeCell ref="D110:D111"/>
    <mergeCell ref="E110:H111"/>
    <mergeCell ref="J110:J111"/>
    <mergeCell ref="K110:K111"/>
    <mergeCell ref="F107:F108"/>
    <mergeCell ref="G107:H108"/>
    <mergeCell ref="F101:F102"/>
    <mergeCell ref="G101:H102"/>
    <mergeCell ref="J104:J105"/>
    <mergeCell ref="K104:K105"/>
    <mergeCell ref="N110:N111"/>
    <mergeCell ref="M113:M114"/>
    <mergeCell ref="N113:N114"/>
    <mergeCell ref="O110:O111"/>
    <mergeCell ref="J113:J114"/>
    <mergeCell ref="K113:K114"/>
    <mergeCell ref="N101:N102"/>
    <mergeCell ref="O101:O102"/>
    <mergeCell ref="N104:N105"/>
    <mergeCell ref="O104:O105"/>
    <mergeCell ref="N107:N108"/>
    <mergeCell ref="O107:O108"/>
    <mergeCell ref="L104:L105"/>
    <mergeCell ref="M104:M105"/>
    <mergeCell ref="N116:N117"/>
    <mergeCell ref="O116:O117"/>
    <mergeCell ref="O113:O114"/>
    <mergeCell ref="K122:K123"/>
    <mergeCell ref="L122:L123"/>
    <mergeCell ref="L113:L114"/>
    <mergeCell ref="D119:D120"/>
    <mergeCell ref="F119:F120"/>
    <mergeCell ref="G119:H120"/>
    <mergeCell ref="F116:F117"/>
    <mergeCell ref="G116:H117"/>
    <mergeCell ref="F113:F114"/>
    <mergeCell ref="G113:H114"/>
    <mergeCell ref="D125:D126"/>
    <mergeCell ref="F126:F127"/>
    <mergeCell ref="G126:H127"/>
    <mergeCell ref="J126:J127"/>
    <mergeCell ref="F124:F125"/>
    <mergeCell ref="G124:H125"/>
    <mergeCell ref="J124:J125"/>
    <mergeCell ref="O124:O125"/>
    <mergeCell ref="N119:N120"/>
    <mergeCell ref="O119:O120"/>
    <mergeCell ref="N122:N123"/>
    <mergeCell ref="O122:O123"/>
    <mergeCell ref="F122:F123"/>
    <mergeCell ref="G122:I123"/>
    <mergeCell ref="J122:J123"/>
    <mergeCell ref="O126:O127"/>
    <mergeCell ref="K126:K127"/>
    <mergeCell ref="L126:L127"/>
    <mergeCell ref="M126:M127"/>
    <mergeCell ref="F134:F135"/>
    <mergeCell ref="G134:I135"/>
    <mergeCell ref="J134:J135"/>
    <mergeCell ref="K134:N135"/>
    <mergeCell ref="K137:K138"/>
    <mergeCell ref="N137:N138"/>
    <mergeCell ref="O137:O138"/>
    <mergeCell ref="F137:F138"/>
    <mergeCell ref="G137:I138"/>
    <mergeCell ref="O131:O132"/>
    <mergeCell ref="G128:I129"/>
    <mergeCell ref="J128:J129"/>
    <mergeCell ref="K128:K129"/>
    <mergeCell ref="N128:N129"/>
    <mergeCell ref="O128:O129"/>
    <mergeCell ref="G131:I132"/>
    <mergeCell ref="J131:J132"/>
    <mergeCell ref="K131:K132"/>
    <mergeCell ref="N131:N132"/>
    <mergeCell ref="O146:O147"/>
    <mergeCell ref="F143:F144"/>
    <mergeCell ref="J143:J144"/>
    <mergeCell ref="O134:O135"/>
    <mergeCell ref="O143:O144"/>
    <mergeCell ref="N152:N153"/>
    <mergeCell ref="O152:O153"/>
    <mergeCell ref="K143:K144"/>
    <mergeCell ref="G146:I147"/>
    <mergeCell ref="J146:J147"/>
    <mergeCell ref="F149:F150"/>
    <mergeCell ref="O149:O150"/>
    <mergeCell ref="G149:I150"/>
    <mergeCell ref="J149:J150"/>
    <mergeCell ref="K149:K150"/>
    <mergeCell ref="N149:N150"/>
    <mergeCell ref="G143:I144"/>
    <mergeCell ref="F146:F147"/>
    <mergeCell ref="O140:O141"/>
    <mergeCell ref="F140:F141"/>
    <mergeCell ref="G140:I141"/>
    <mergeCell ref="J140:J141"/>
    <mergeCell ref="K140:K141"/>
    <mergeCell ref="N140:N141"/>
    <mergeCell ref="J154:K154"/>
    <mergeCell ref="G155:I155"/>
    <mergeCell ref="F152:F153"/>
    <mergeCell ref="G152:I153"/>
    <mergeCell ref="J152:J153"/>
    <mergeCell ref="K152:K153"/>
    <mergeCell ref="N143:N144"/>
    <mergeCell ref="J137:J138"/>
    <mergeCell ref="K146:K147"/>
    <mergeCell ref="N146:N147"/>
  </mergeCells>
  <phoneticPr fontId="2"/>
  <pageMargins left="0.23622047244094491" right="0.23622047244094491" top="0.74803149606299213" bottom="0.74803149606299213" header="0.31496062992125984" footer="0.31496062992125984"/>
  <pageSetup paperSize="9" scale="7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6"/>
  <sheetViews>
    <sheetView showGridLines="0" topLeftCell="C232" zoomScaleNormal="125" zoomScaleSheetLayoutView="100" workbookViewId="0">
      <selection activeCell="O137" sqref="O137:O139"/>
    </sheetView>
  </sheetViews>
  <sheetFormatPr defaultColWidth="8.8984375" defaultRowHeight="13.5"/>
  <cols>
    <col min="1" max="1" width="11.8984375" style="2" customWidth="1"/>
    <col min="2" max="2" width="4.296875" style="2" customWidth="1"/>
    <col min="3" max="3" width="3.69921875" style="2" customWidth="1"/>
    <col min="4" max="4" width="7.09765625" style="2" customWidth="1"/>
    <col min="5" max="5" width="4.3984375" style="2" customWidth="1"/>
    <col min="6" max="6" width="5.09765625" style="3" customWidth="1"/>
    <col min="7" max="7" width="20.09765625" style="2" customWidth="1"/>
    <col min="8" max="8" width="14.3984375" style="2" customWidth="1"/>
    <col min="9" max="9" width="2.296875" style="2" customWidth="1"/>
    <col min="10" max="10" width="2.09765625" style="2" customWidth="1"/>
    <col min="11" max="11" width="2.8984375" style="2" customWidth="1"/>
    <col min="12" max="12" width="2.3984375" style="2" customWidth="1"/>
    <col min="13" max="13" width="33.09765625" style="2" customWidth="1"/>
    <col min="14" max="14" width="3" style="2" customWidth="1"/>
    <col min="15" max="15" width="31.69921875" style="2" customWidth="1"/>
    <col min="16" max="16" width="3.69921875" style="2" customWidth="1"/>
    <col min="17" max="18" width="8.09765625" style="25" bestFit="1" customWidth="1"/>
    <col min="19" max="19" width="10.3984375" style="25" bestFit="1" customWidth="1"/>
    <col min="20" max="20" width="8.09765625" style="5" bestFit="1" customWidth="1"/>
    <col min="21" max="21" width="3.09765625" customWidth="1"/>
    <col min="22" max="22" width="32.09765625" customWidth="1"/>
    <col min="23" max="23" width="2.69921875" customWidth="1"/>
    <col min="24" max="24" width="3.296875" bestFit="1" customWidth="1"/>
  </cols>
  <sheetData>
    <row r="1" spans="1:24" ht="21.75" customHeight="1">
      <c r="A1" s="1" t="s">
        <v>0</v>
      </c>
      <c r="G1" s="4" t="s">
        <v>1</v>
      </c>
      <c r="H1" s="315" t="s">
        <v>2</v>
      </c>
      <c r="I1" s="315"/>
      <c r="J1" s="315"/>
      <c r="K1" s="315"/>
      <c r="L1" s="315"/>
      <c r="M1" s="315"/>
      <c r="N1" s="315"/>
      <c r="O1" s="315"/>
      <c r="P1" s="315"/>
      <c r="Q1" s="315"/>
    </row>
    <row r="2" spans="1:24" ht="15" customHeight="1" thickBot="1">
      <c r="A2" s="6"/>
    </row>
    <row r="3" spans="1:24" ht="18.75" customHeight="1" thickBot="1">
      <c r="A3" s="7" t="s">
        <v>3</v>
      </c>
      <c r="B3" s="308" t="s">
        <v>4</v>
      </c>
      <c r="C3" s="309"/>
      <c r="D3" s="309"/>
      <c r="E3" s="309"/>
      <c r="F3" s="309"/>
      <c r="G3" s="310"/>
      <c r="H3" s="8" t="s">
        <v>5</v>
      </c>
      <c r="I3" s="8"/>
      <c r="Q3" s="375" t="s">
        <v>13</v>
      </c>
      <c r="R3" s="375"/>
      <c r="S3" s="375"/>
    </row>
    <row r="4" spans="1:24" ht="14" thickBot="1">
      <c r="A4" s="5"/>
      <c r="J4" s="2" t="s">
        <v>6</v>
      </c>
      <c r="Q4" s="375"/>
      <c r="R4" s="375"/>
      <c r="S4" s="375"/>
    </row>
    <row r="5" spans="1:24" ht="18" customHeight="1" thickBot="1">
      <c r="A5" s="7" t="s">
        <v>7</v>
      </c>
      <c r="B5" s="308" t="s">
        <v>8</v>
      </c>
      <c r="C5" s="309"/>
      <c r="D5" s="309"/>
      <c r="E5" s="309"/>
      <c r="F5" s="309"/>
      <c r="G5" s="310"/>
      <c r="H5" s="9" t="s">
        <v>9</v>
      </c>
      <c r="I5" s="9"/>
      <c r="J5" s="2" t="s">
        <v>10</v>
      </c>
      <c r="Q5" s="479" t="s">
        <v>27</v>
      </c>
      <c r="R5" s="479" t="s">
        <v>28</v>
      </c>
      <c r="S5" s="479" t="s">
        <v>29</v>
      </c>
      <c r="T5" s="376" t="s">
        <v>30</v>
      </c>
    </row>
    <row r="6" spans="1:24" ht="7.5" customHeight="1">
      <c r="A6" s="7"/>
      <c r="B6" s="5"/>
      <c r="C6" s="20"/>
      <c r="D6" s="5"/>
      <c r="E6" s="5"/>
      <c r="F6" s="5"/>
      <c r="G6" s="5"/>
      <c r="H6" s="9"/>
      <c r="I6" s="9"/>
      <c r="Q6" s="479"/>
      <c r="R6" s="479"/>
      <c r="S6" s="479"/>
      <c r="T6" s="376"/>
    </row>
    <row r="7" spans="1:24" ht="5.25" customHeight="1">
      <c r="C7" s="10"/>
      <c r="Q7" s="307"/>
      <c r="T7" s="11"/>
    </row>
    <row r="8" spans="1:24" ht="9.75" customHeight="1">
      <c r="C8" s="12"/>
      <c r="D8" s="320" t="s">
        <v>11</v>
      </c>
      <c r="E8" s="322" t="s">
        <v>12</v>
      </c>
      <c r="F8" s="322"/>
      <c r="G8" s="322"/>
      <c r="H8" s="323"/>
      <c r="I8" s="32"/>
      <c r="J8" s="5"/>
      <c r="K8" s="5"/>
      <c r="L8" s="5"/>
      <c r="M8" s="5"/>
      <c r="N8" s="5"/>
      <c r="O8" s="5"/>
      <c r="P8" s="5"/>
      <c r="Q8" s="307"/>
      <c r="R8" s="307"/>
      <c r="S8" s="307">
        <f>SUM(S10:S51)</f>
        <v>23263</v>
      </c>
      <c r="T8" s="307">
        <f>SUM(T10:T51)</f>
        <v>4825</v>
      </c>
      <c r="U8" s="375"/>
      <c r="V8" s="375"/>
    </row>
    <row r="9" spans="1:24" ht="9.75" customHeight="1">
      <c r="C9" s="13"/>
      <c r="D9" s="321"/>
      <c r="E9" s="324"/>
      <c r="F9" s="324"/>
      <c r="G9" s="324"/>
      <c r="H9" s="325"/>
      <c r="I9" s="32"/>
      <c r="J9" s="5"/>
      <c r="K9" s="5"/>
      <c r="L9" s="5"/>
      <c r="M9" s="5"/>
      <c r="N9" s="5"/>
      <c r="O9" s="5"/>
      <c r="P9" s="5"/>
      <c r="R9" s="307"/>
      <c r="S9" s="307"/>
      <c r="T9" s="307"/>
      <c r="U9" s="375"/>
      <c r="V9" s="375"/>
    </row>
    <row r="10" spans="1:24" ht="7.5" customHeight="1">
      <c r="C10" s="10"/>
      <c r="E10" s="10"/>
    </row>
    <row r="11" spans="1:24" ht="7.5" customHeight="1">
      <c r="C11" s="10"/>
      <c r="E11" s="12"/>
      <c r="F11" s="331" t="s">
        <v>304</v>
      </c>
      <c r="G11" s="311" t="s">
        <v>114</v>
      </c>
      <c r="H11" s="311"/>
      <c r="I11" s="34"/>
      <c r="J11" s="35"/>
      <c r="K11" s="339" t="s">
        <v>276</v>
      </c>
      <c r="L11" s="131"/>
      <c r="M11" s="311" t="s">
        <v>43</v>
      </c>
      <c r="N11" s="24"/>
      <c r="O11" s="311" t="s">
        <v>106</v>
      </c>
      <c r="Q11" s="312"/>
      <c r="R11" s="313">
        <v>0</v>
      </c>
      <c r="S11" s="312">
        <f>Q11+R11</f>
        <v>0</v>
      </c>
      <c r="T11" s="319"/>
      <c r="U11" s="377"/>
      <c r="V11" s="352"/>
      <c r="X11" s="377"/>
    </row>
    <row r="12" spans="1:24" ht="7.5" customHeight="1">
      <c r="C12" s="10"/>
      <c r="E12" s="10"/>
      <c r="F12" s="331"/>
      <c r="G12" s="311"/>
      <c r="H12" s="311"/>
      <c r="I12" s="24"/>
      <c r="J12" s="13"/>
      <c r="K12" s="340"/>
      <c r="L12" s="15"/>
      <c r="M12" s="311"/>
      <c r="N12" s="24"/>
      <c r="O12" s="311"/>
      <c r="Q12" s="312"/>
      <c r="R12" s="313"/>
      <c r="S12" s="312">
        <f>Q12+R12</f>
        <v>0</v>
      </c>
      <c r="T12" s="319"/>
      <c r="U12" s="377"/>
      <c r="V12" s="352"/>
      <c r="X12" s="377"/>
    </row>
    <row r="13" spans="1:24" ht="7.5" customHeight="1">
      <c r="C13" s="10"/>
      <c r="E13" s="10"/>
      <c r="F13" s="14"/>
      <c r="G13" s="24"/>
      <c r="H13" s="24"/>
      <c r="I13" s="24"/>
      <c r="J13" s="10"/>
      <c r="M13" s="24"/>
      <c r="N13" s="24"/>
      <c r="O13" s="24"/>
      <c r="Q13" s="31"/>
      <c r="R13" s="31"/>
      <c r="S13" s="31"/>
      <c r="T13" s="23"/>
      <c r="U13" s="17"/>
      <c r="V13" s="24"/>
      <c r="X13" s="17"/>
    </row>
    <row r="14" spans="1:24" ht="7.5" customHeight="1">
      <c r="C14" s="10"/>
      <c r="E14" s="10"/>
      <c r="F14" s="14"/>
      <c r="G14" s="24"/>
      <c r="H14" s="24"/>
      <c r="I14" s="24"/>
      <c r="J14" s="12"/>
      <c r="K14" s="339" t="s">
        <v>277</v>
      </c>
      <c r="L14" s="131"/>
      <c r="M14" s="311" t="s">
        <v>33</v>
      </c>
      <c r="N14" s="24"/>
      <c r="O14" s="311"/>
      <c r="Q14" s="312"/>
      <c r="R14" s="313">
        <v>1134</v>
      </c>
      <c r="S14" s="312">
        <f>Q14+R14</f>
        <v>1134</v>
      </c>
      <c r="T14" s="319"/>
      <c r="U14" s="17"/>
      <c r="V14" s="24"/>
      <c r="X14" s="17"/>
    </row>
    <row r="15" spans="1:24" ht="7.5" customHeight="1">
      <c r="C15" s="10"/>
      <c r="E15" s="10"/>
      <c r="F15" s="14"/>
      <c r="G15" s="24"/>
      <c r="H15" s="24"/>
      <c r="I15" s="24"/>
      <c r="J15" s="10"/>
      <c r="K15" s="340"/>
      <c r="L15" s="15"/>
      <c r="M15" s="311"/>
      <c r="N15" s="24"/>
      <c r="O15" s="311"/>
      <c r="Q15" s="312"/>
      <c r="R15" s="313"/>
      <c r="S15" s="312">
        <f>Q15+R15</f>
        <v>0</v>
      </c>
      <c r="T15" s="319"/>
      <c r="U15" s="17"/>
      <c r="V15" s="24"/>
      <c r="X15" s="17"/>
    </row>
    <row r="16" spans="1:24" ht="7.5" customHeight="1">
      <c r="C16" s="10"/>
      <c r="E16" s="10"/>
      <c r="F16" s="14"/>
      <c r="J16" s="10"/>
      <c r="Q16" s="26"/>
      <c r="R16" s="26"/>
      <c r="S16" s="26"/>
    </row>
    <row r="17" spans="3:24" ht="7.5" customHeight="1">
      <c r="C17" s="10"/>
      <c r="E17" s="10"/>
      <c r="I17" s="24"/>
      <c r="J17" s="12"/>
      <c r="K17" s="339" t="s">
        <v>278</v>
      </c>
      <c r="L17" s="131"/>
      <c r="M17" s="311" t="s">
        <v>41</v>
      </c>
      <c r="N17" s="24"/>
      <c r="O17" s="311" t="s">
        <v>96</v>
      </c>
      <c r="Q17" s="312"/>
      <c r="R17" s="313">
        <v>170</v>
      </c>
      <c r="S17" s="312">
        <f>Q17+R17</f>
        <v>170</v>
      </c>
      <c r="T17" s="319"/>
      <c r="U17" s="377"/>
      <c r="V17" s="352"/>
    </row>
    <row r="18" spans="3:24" ht="7.5" customHeight="1">
      <c r="C18" s="10"/>
      <c r="E18" s="10"/>
      <c r="I18" s="24"/>
      <c r="J18" s="13"/>
      <c r="K18" s="340"/>
      <c r="L18" s="15"/>
      <c r="M18" s="311"/>
      <c r="N18" s="24"/>
      <c r="O18" s="311"/>
      <c r="Q18" s="312"/>
      <c r="R18" s="313"/>
      <c r="S18" s="312">
        <f>Q18+R18</f>
        <v>0</v>
      </c>
      <c r="T18" s="319"/>
      <c r="U18" s="377"/>
      <c r="V18" s="352"/>
    </row>
    <row r="19" spans="3:24" ht="7.5" customHeight="1">
      <c r="C19" s="10"/>
      <c r="E19" s="10"/>
      <c r="I19" s="24"/>
      <c r="J19" s="10"/>
      <c r="M19" s="24"/>
      <c r="N19" s="24"/>
      <c r="O19" s="24"/>
      <c r="Q19" s="31"/>
      <c r="R19" s="31"/>
      <c r="S19" s="31"/>
      <c r="T19" s="23"/>
      <c r="U19" s="17"/>
      <c r="V19" s="24"/>
    </row>
    <row r="20" spans="3:24" ht="7.5" customHeight="1">
      <c r="C20" s="10"/>
      <c r="E20" s="10"/>
      <c r="I20" s="24"/>
      <c r="J20" s="12"/>
      <c r="K20" s="339" t="s">
        <v>279</v>
      </c>
      <c r="L20" s="131"/>
      <c r="M20" s="457" t="s">
        <v>267</v>
      </c>
      <c r="N20" s="118"/>
      <c r="O20" s="130"/>
      <c r="P20" s="386"/>
      <c r="Q20" s="312"/>
      <c r="R20" s="313"/>
      <c r="S20" s="312">
        <f>Q20+R20</f>
        <v>0</v>
      </c>
      <c r="T20" s="470">
        <v>4825</v>
      </c>
      <c r="U20" s="23"/>
      <c r="V20" s="17"/>
      <c r="W20" s="24"/>
    </row>
    <row r="21" spans="3:24" ht="7.5" customHeight="1">
      <c r="C21" s="10"/>
      <c r="E21" s="10"/>
      <c r="I21" s="24"/>
      <c r="K21" s="340"/>
      <c r="L21" s="15"/>
      <c r="M21" s="457"/>
      <c r="N21" s="118"/>
      <c r="O21" s="130"/>
      <c r="P21" s="386"/>
      <c r="Q21" s="312"/>
      <c r="R21" s="313"/>
      <c r="S21" s="312">
        <f>Q21+R21</f>
        <v>0</v>
      </c>
      <c r="T21" s="470"/>
      <c r="U21" s="23"/>
      <c r="V21" s="17"/>
      <c r="W21" s="24"/>
    </row>
    <row r="22" spans="3:24" ht="7.5" customHeight="1">
      <c r="C22" s="10"/>
      <c r="E22" s="10"/>
      <c r="I22" s="24"/>
      <c r="M22" s="24"/>
      <c r="N22" s="24"/>
      <c r="O22" s="24"/>
      <c r="Q22" s="31"/>
      <c r="R22" s="31"/>
      <c r="S22" s="31"/>
      <c r="T22" s="23"/>
      <c r="U22" s="17"/>
      <c r="V22" s="24"/>
    </row>
    <row r="23" spans="3:24" ht="7.5" customHeight="1">
      <c r="C23" s="10"/>
      <c r="E23" s="12"/>
      <c r="F23" s="331" t="s">
        <v>305</v>
      </c>
      <c r="G23" s="311" t="s">
        <v>115</v>
      </c>
      <c r="H23" s="311"/>
      <c r="I23" s="34"/>
      <c r="J23" s="35"/>
      <c r="K23" s="339" t="s">
        <v>276</v>
      </c>
      <c r="L23" s="131"/>
      <c r="M23" s="311" t="s">
        <v>103</v>
      </c>
      <c r="N23" s="24"/>
      <c r="O23" s="311" t="s">
        <v>111</v>
      </c>
      <c r="Q23" s="312"/>
      <c r="R23" s="313">
        <v>0</v>
      </c>
      <c r="S23" s="312">
        <f>Q23+R23</f>
        <v>0</v>
      </c>
      <c r="T23" s="319"/>
      <c r="U23" s="17"/>
      <c r="V23" s="24"/>
    </row>
    <row r="24" spans="3:24" ht="7.5" customHeight="1">
      <c r="C24" s="10"/>
      <c r="E24" s="13"/>
      <c r="F24" s="331"/>
      <c r="G24" s="311"/>
      <c r="H24" s="311"/>
      <c r="I24" s="24"/>
      <c r="J24" s="13"/>
      <c r="K24" s="340"/>
      <c r="L24" s="15"/>
      <c r="M24" s="311"/>
      <c r="N24" s="24"/>
      <c r="O24" s="311"/>
      <c r="Q24" s="312"/>
      <c r="R24" s="313"/>
      <c r="S24" s="312">
        <f>Q24+R24</f>
        <v>0</v>
      </c>
      <c r="T24" s="319"/>
      <c r="U24" s="17"/>
      <c r="V24" s="24"/>
    </row>
    <row r="25" spans="3:24" ht="7.5" customHeight="1">
      <c r="C25" s="10"/>
      <c r="E25" s="10"/>
      <c r="F25" s="14"/>
      <c r="J25" s="10"/>
      <c r="M25" s="24"/>
      <c r="N25" s="24"/>
      <c r="Q25" s="31"/>
      <c r="R25" s="31"/>
      <c r="S25" s="31"/>
      <c r="T25" s="23"/>
    </row>
    <row r="26" spans="3:24" ht="7.5" customHeight="1">
      <c r="C26" s="10"/>
      <c r="E26" s="10"/>
      <c r="J26" s="12"/>
      <c r="K26" s="339" t="s">
        <v>277</v>
      </c>
      <c r="L26" s="131"/>
      <c r="M26" s="311" t="s">
        <v>44</v>
      </c>
      <c r="N26" s="24"/>
      <c r="O26" s="311"/>
      <c r="Q26" s="312"/>
      <c r="R26" s="313">
        <v>2035</v>
      </c>
      <c r="S26" s="312">
        <f>Q26+R26</f>
        <v>2035</v>
      </c>
      <c r="T26" s="319"/>
      <c r="U26" s="377"/>
      <c r="V26" s="352"/>
      <c r="X26" s="377"/>
    </row>
    <row r="27" spans="3:24" ht="7.5" customHeight="1">
      <c r="C27" s="10"/>
      <c r="E27" s="10"/>
      <c r="J27" s="13"/>
      <c r="K27" s="340"/>
      <c r="L27" s="15"/>
      <c r="M27" s="311"/>
      <c r="N27" s="24"/>
      <c r="O27" s="311"/>
      <c r="Q27" s="312"/>
      <c r="R27" s="313"/>
      <c r="S27" s="312">
        <f>Q27+R27</f>
        <v>0</v>
      </c>
      <c r="T27" s="319"/>
      <c r="U27" s="377"/>
      <c r="V27" s="352"/>
      <c r="X27" s="377"/>
    </row>
    <row r="28" spans="3:24" ht="7.5" customHeight="1">
      <c r="C28" s="10"/>
      <c r="E28" s="10"/>
      <c r="F28" s="14"/>
      <c r="J28" s="10"/>
      <c r="M28" s="24"/>
      <c r="N28" s="24"/>
      <c r="Q28" s="31"/>
      <c r="R28" s="31"/>
      <c r="S28" s="31"/>
      <c r="T28" s="23"/>
    </row>
    <row r="29" spans="3:24" ht="7.5" customHeight="1">
      <c r="C29" s="10"/>
      <c r="E29" s="10"/>
      <c r="J29" s="12"/>
      <c r="K29" s="339" t="s">
        <v>278</v>
      </c>
      <c r="L29" s="131"/>
      <c r="M29" s="311" t="s">
        <v>59</v>
      </c>
      <c r="N29" s="24"/>
      <c r="O29" s="311" t="s">
        <v>113</v>
      </c>
      <c r="Q29" s="312"/>
      <c r="R29" s="313">
        <v>1757</v>
      </c>
      <c r="S29" s="312">
        <f>Q29+R29</f>
        <v>1757</v>
      </c>
      <c r="T29" s="319"/>
      <c r="U29" s="377"/>
      <c r="V29" s="352"/>
    </row>
    <row r="30" spans="3:24" ht="7.5" customHeight="1">
      <c r="C30" s="10"/>
      <c r="E30" s="10"/>
      <c r="J30" s="10"/>
      <c r="K30" s="340"/>
      <c r="L30" s="15"/>
      <c r="M30" s="311"/>
      <c r="N30" s="24"/>
      <c r="O30" s="311"/>
      <c r="Q30" s="312"/>
      <c r="R30" s="313"/>
      <c r="S30" s="312">
        <f>Q30+R30</f>
        <v>0</v>
      </c>
      <c r="T30" s="319"/>
      <c r="U30" s="377"/>
      <c r="V30" s="352"/>
    </row>
    <row r="31" spans="3:24" ht="7.5" customHeight="1">
      <c r="C31" s="10"/>
      <c r="E31" s="10"/>
      <c r="F31" s="14"/>
      <c r="J31" s="10"/>
      <c r="Q31" s="26"/>
      <c r="R31" s="26"/>
      <c r="S31" s="26"/>
    </row>
    <row r="32" spans="3:24" ht="7.5" customHeight="1">
      <c r="C32" s="10"/>
      <c r="E32" s="10"/>
      <c r="J32" s="12"/>
      <c r="K32" s="339" t="s">
        <v>279</v>
      </c>
      <c r="L32" s="131"/>
      <c r="M32" s="311" t="s">
        <v>36</v>
      </c>
      <c r="N32" s="24"/>
      <c r="O32" s="311" t="s">
        <v>112</v>
      </c>
      <c r="Q32" s="312"/>
      <c r="R32" s="313">
        <v>135</v>
      </c>
      <c r="S32" s="312">
        <f>Q32+R32</f>
        <v>135</v>
      </c>
      <c r="T32" s="319"/>
      <c r="U32" s="377"/>
      <c r="V32" s="352"/>
    </row>
    <row r="33" spans="3:22" ht="7.5" customHeight="1">
      <c r="C33" s="10"/>
      <c r="E33" s="10"/>
      <c r="J33" s="13"/>
      <c r="K33" s="340"/>
      <c r="L33" s="15"/>
      <c r="M33" s="311"/>
      <c r="N33" s="24"/>
      <c r="O33" s="311"/>
      <c r="Q33" s="312"/>
      <c r="R33" s="313"/>
      <c r="S33" s="312">
        <f>Q33+R33</f>
        <v>0</v>
      </c>
      <c r="T33" s="319"/>
      <c r="U33" s="377"/>
      <c r="V33" s="352"/>
    </row>
    <row r="34" spans="3:22" ht="7.5" customHeight="1">
      <c r="C34" s="10"/>
      <c r="E34" s="10"/>
      <c r="F34" s="14"/>
      <c r="G34" s="24"/>
      <c r="H34" s="24"/>
      <c r="I34" s="24"/>
      <c r="J34" s="10"/>
      <c r="M34" s="24"/>
      <c r="N34" s="24"/>
      <c r="O34" s="24"/>
      <c r="Q34" s="31"/>
      <c r="R34" s="31"/>
      <c r="S34" s="31"/>
      <c r="T34" s="23"/>
      <c r="U34" s="17"/>
      <c r="V34" s="24"/>
    </row>
    <row r="35" spans="3:22" ht="7.5" customHeight="1">
      <c r="C35" s="10"/>
      <c r="E35" s="37"/>
      <c r="F35"/>
      <c r="G35"/>
      <c r="H35"/>
      <c r="I35" s="24"/>
      <c r="J35" s="12"/>
      <c r="K35" s="339" t="s">
        <v>280</v>
      </c>
      <c r="L35" s="131"/>
      <c r="M35" s="311" t="s">
        <v>38</v>
      </c>
      <c r="N35" s="24"/>
      <c r="O35" s="311" t="s">
        <v>97</v>
      </c>
      <c r="Q35" s="312"/>
      <c r="R35" s="313">
        <v>302</v>
      </c>
      <c r="S35" s="312">
        <f>Q35+R35</f>
        <v>302</v>
      </c>
      <c r="T35" s="319"/>
      <c r="U35" s="17"/>
      <c r="V35" s="24"/>
    </row>
    <row r="36" spans="3:22" ht="7.5" customHeight="1">
      <c r="C36" s="10"/>
      <c r="E36" s="37"/>
      <c r="F36"/>
      <c r="G36"/>
      <c r="H36"/>
      <c r="I36"/>
      <c r="J36" s="13"/>
      <c r="K36" s="340"/>
      <c r="L36" s="15"/>
      <c r="M36" s="311"/>
      <c r="N36" s="24"/>
      <c r="O36" s="311"/>
      <c r="Q36" s="312"/>
      <c r="R36" s="313"/>
      <c r="S36" s="312">
        <f>Q36+R36</f>
        <v>0</v>
      </c>
      <c r="T36" s="319"/>
      <c r="U36" s="17"/>
      <c r="V36" s="24"/>
    </row>
    <row r="37" spans="3:22" ht="7.5" customHeight="1">
      <c r="C37" s="10"/>
      <c r="E37" s="37"/>
      <c r="F37"/>
      <c r="G37"/>
      <c r="H37"/>
      <c r="I37"/>
      <c r="J37" s="10"/>
      <c r="M37" s="24"/>
      <c r="N37" s="24"/>
      <c r="O37" s="24"/>
      <c r="Q37" s="31"/>
      <c r="R37" s="31"/>
      <c r="S37" s="31"/>
      <c r="T37" s="23"/>
      <c r="U37" s="17"/>
      <c r="V37" s="24"/>
    </row>
    <row r="38" spans="3:22" ht="7.5" customHeight="1">
      <c r="C38" s="10"/>
      <c r="E38" s="37"/>
      <c r="F38"/>
      <c r="G38"/>
      <c r="H38"/>
      <c r="I38"/>
      <c r="J38" s="12"/>
      <c r="K38" s="339" t="s">
        <v>281</v>
      </c>
      <c r="L38" s="131"/>
      <c r="M38" s="311" t="s">
        <v>88</v>
      </c>
      <c r="N38" s="24"/>
      <c r="O38" s="311"/>
      <c r="Q38" s="312"/>
      <c r="R38" s="313">
        <v>1204</v>
      </c>
      <c r="S38" s="312">
        <f>Q38+R38</f>
        <v>1204</v>
      </c>
      <c r="T38" s="319"/>
      <c r="U38" s="17"/>
      <c r="V38" s="24"/>
    </row>
    <row r="39" spans="3:22" ht="7.5" customHeight="1">
      <c r="C39" s="10"/>
      <c r="E39" s="37"/>
      <c r="F39"/>
      <c r="G39"/>
      <c r="H39"/>
      <c r="I39"/>
      <c r="K39" s="340"/>
      <c r="L39" s="15"/>
      <c r="M39" s="311"/>
      <c r="N39" s="24"/>
      <c r="O39" s="311"/>
      <c r="Q39" s="312"/>
      <c r="R39" s="313"/>
      <c r="S39" s="312">
        <f>Q39+R39</f>
        <v>0</v>
      </c>
      <c r="T39" s="319"/>
      <c r="U39" s="17"/>
      <c r="V39" s="24"/>
    </row>
    <row r="40" spans="3:22" ht="7.5" customHeight="1">
      <c r="C40" s="10"/>
      <c r="E40" s="37"/>
      <c r="F40"/>
      <c r="G40"/>
      <c r="H40"/>
      <c r="I40"/>
      <c r="M40" s="24"/>
      <c r="N40" s="24"/>
      <c r="O40" s="24"/>
      <c r="Q40" s="31"/>
      <c r="R40" s="31"/>
      <c r="S40" s="31"/>
      <c r="T40" s="23"/>
      <c r="U40" s="17"/>
      <c r="V40" s="24"/>
    </row>
    <row r="41" spans="3:22" ht="7.5" customHeight="1">
      <c r="C41" s="10"/>
      <c r="E41" s="12"/>
      <c r="F41" s="331" t="s">
        <v>306</v>
      </c>
      <c r="G41" s="311" t="s">
        <v>116</v>
      </c>
      <c r="H41" s="311"/>
      <c r="I41" s="38"/>
      <c r="J41" s="35"/>
      <c r="K41" s="339" t="s">
        <v>276</v>
      </c>
      <c r="L41" s="131"/>
      <c r="M41" s="311" t="s">
        <v>39</v>
      </c>
      <c r="N41" s="24"/>
      <c r="O41" s="311"/>
      <c r="Q41" s="333"/>
      <c r="R41" s="313">
        <v>5142</v>
      </c>
      <c r="S41" s="312">
        <f>Q41+R41</f>
        <v>5142</v>
      </c>
      <c r="T41" s="319"/>
      <c r="U41" s="17"/>
      <c r="V41" s="24"/>
    </row>
    <row r="42" spans="3:22" ht="7.5" customHeight="1">
      <c r="C42" s="10"/>
      <c r="E42" s="10"/>
      <c r="F42" s="331"/>
      <c r="G42" s="311"/>
      <c r="H42" s="311"/>
      <c r="I42" s="24"/>
      <c r="J42" s="13"/>
      <c r="K42" s="340"/>
      <c r="L42" s="15"/>
      <c r="M42" s="311"/>
      <c r="N42" s="24"/>
      <c r="O42" s="311"/>
      <c r="Q42" s="333"/>
      <c r="R42" s="313"/>
      <c r="S42" s="312">
        <f>Q42+R42</f>
        <v>0</v>
      </c>
      <c r="T42" s="319"/>
      <c r="U42" s="17"/>
      <c r="V42" s="24"/>
    </row>
    <row r="43" spans="3:22" ht="7.5" customHeight="1">
      <c r="C43" s="10"/>
      <c r="E43" s="10"/>
      <c r="F43" s="14"/>
      <c r="G43" s="24"/>
      <c r="H43" s="24"/>
      <c r="I43" s="24"/>
      <c r="J43" s="10"/>
      <c r="Q43" s="26"/>
      <c r="R43" s="26"/>
      <c r="S43" s="26"/>
      <c r="U43" s="17"/>
      <c r="V43" s="24"/>
    </row>
    <row r="44" spans="3:22" ht="7.5" customHeight="1">
      <c r="C44" s="10"/>
      <c r="E44" s="10"/>
      <c r="F44" s="14"/>
      <c r="G44" s="24"/>
      <c r="H44" s="24"/>
      <c r="I44" s="24"/>
      <c r="J44" s="12"/>
      <c r="K44" s="339" t="s">
        <v>277</v>
      </c>
      <c r="L44" s="131"/>
      <c r="M44" s="311" t="s">
        <v>34</v>
      </c>
      <c r="N44" s="24"/>
      <c r="O44" s="311"/>
      <c r="Q44" s="312"/>
      <c r="R44" s="313">
        <v>8596</v>
      </c>
      <c r="S44" s="312">
        <f>Q44+R44</f>
        <v>8596</v>
      </c>
      <c r="T44" s="319"/>
      <c r="U44" s="17"/>
      <c r="V44" s="24"/>
    </row>
    <row r="45" spans="3:22" ht="7.5" customHeight="1">
      <c r="C45" s="10"/>
      <c r="E45" s="37"/>
      <c r="F45"/>
      <c r="G45"/>
      <c r="H45"/>
      <c r="I45" s="24"/>
      <c r="K45" s="340"/>
      <c r="L45" s="15"/>
      <c r="M45" s="311"/>
      <c r="N45" s="24"/>
      <c r="O45" s="311"/>
      <c r="Q45" s="312"/>
      <c r="R45" s="313"/>
      <c r="S45" s="312">
        <f>Q45+R45</f>
        <v>0</v>
      </c>
      <c r="T45" s="319"/>
      <c r="U45" s="17"/>
      <c r="V45" s="24"/>
    </row>
    <row r="46" spans="3:22" ht="7.5" customHeight="1">
      <c r="C46" s="10"/>
      <c r="E46" s="37"/>
      <c r="F46"/>
      <c r="G46"/>
      <c r="H46"/>
      <c r="I46" s="24"/>
      <c r="Q46" s="26"/>
      <c r="R46" s="26"/>
      <c r="S46" s="26"/>
      <c r="U46" s="17"/>
      <c r="V46" s="24"/>
    </row>
    <row r="47" spans="3:22" ht="7.5" customHeight="1">
      <c r="C47" s="10"/>
      <c r="E47" s="12"/>
      <c r="F47" s="331" t="s">
        <v>307</v>
      </c>
      <c r="G47" s="311" t="s">
        <v>117</v>
      </c>
      <c r="H47" s="311"/>
      <c r="I47" s="34"/>
      <c r="J47" s="35"/>
      <c r="K47" s="339" t="s">
        <v>276</v>
      </c>
      <c r="L47" s="131"/>
      <c r="M47" s="311" t="s">
        <v>47</v>
      </c>
      <c r="N47" s="24"/>
      <c r="O47" s="311"/>
      <c r="Q47" s="312">
        <v>2000</v>
      </c>
      <c r="R47" s="313"/>
      <c r="S47" s="312">
        <f>Q47+R47</f>
        <v>2000</v>
      </c>
      <c r="T47" s="319"/>
      <c r="U47" s="17"/>
      <c r="V47" s="24"/>
    </row>
    <row r="48" spans="3:22" ht="7.5" customHeight="1">
      <c r="C48" s="10"/>
      <c r="E48" s="13"/>
      <c r="F48" s="331"/>
      <c r="G48" s="311"/>
      <c r="H48" s="311"/>
      <c r="I48" s="24"/>
      <c r="J48" s="13"/>
      <c r="K48" s="340"/>
      <c r="L48" s="15"/>
      <c r="M48" s="311"/>
      <c r="N48" s="24"/>
      <c r="O48" s="311"/>
      <c r="Q48" s="312"/>
      <c r="R48" s="313"/>
      <c r="S48" s="312">
        <f>Q48+R48</f>
        <v>0</v>
      </c>
      <c r="T48" s="319"/>
      <c r="U48" s="17"/>
      <c r="V48" s="24"/>
    </row>
    <row r="49" spans="1:22" ht="7.5" customHeight="1">
      <c r="C49" s="10"/>
      <c r="E49" s="10"/>
      <c r="F49" s="14"/>
      <c r="G49" s="24"/>
      <c r="H49" s="24"/>
      <c r="I49" s="24"/>
      <c r="J49" s="10"/>
      <c r="M49" s="24"/>
      <c r="N49" s="24"/>
      <c r="O49" s="24"/>
      <c r="Q49" s="31"/>
      <c r="R49" s="31"/>
      <c r="S49" s="31"/>
      <c r="T49" s="23"/>
      <c r="U49" s="17"/>
      <c r="V49" s="24"/>
    </row>
    <row r="50" spans="1:22" ht="7.5" customHeight="1">
      <c r="C50" s="10"/>
      <c r="E50" s="10"/>
      <c r="F50" s="14"/>
      <c r="G50" s="24"/>
      <c r="H50" s="24"/>
      <c r="I50" s="24"/>
      <c r="J50" s="12"/>
      <c r="K50" s="339" t="s">
        <v>277</v>
      </c>
      <c r="L50" s="131"/>
      <c r="M50" s="311" t="s">
        <v>48</v>
      </c>
      <c r="N50" s="24"/>
      <c r="O50" s="311"/>
      <c r="Q50" s="312"/>
      <c r="R50" s="313">
        <v>788</v>
      </c>
      <c r="S50" s="312">
        <f>Q50+R50</f>
        <v>788</v>
      </c>
      <c r="T50" s="319"/>
      <c r="U50" s="17"/>
      <c r="V50" s="24"/>
    </row>
    <row r="51" spans="1:22" ht="7.5" customHeight="1">
      <c r="C51" s="10"/>
      <c r="E51" s="10"/>
      <c r="F51" s="14"/>
      <c r="G51" s="24"/>
      <c r="H51" s="24"/>
      <c r="I51" s="24"/>
      <c r="K51" s="340"/>
      <c r="L51" s="15"/>
      <c r="M51" s="311"/>
      <c r="N51" s="24"/>
      <c r="O51" s="311"/>
      <c r="Q51" s="312"/>
      <c r="R51" s="313"/>
      <c r="S51" s="312">
        <f>Q51+R51</f>
        <v>0</v>
      </c>
      <c r="T51" s="319"/>
      <c r="U51" s="17"/>
      <c r="V51" s="24"/>
    </row>
    <row r="52" spans="1:22" ht="7.5" customHeight="1">
      <c r="C52" s="10"/>
      <c r="F52" s="14"/>
      <c r="G52" s="24"/>
      <c r="H52" s="24"/>
      <c r="I52" s="24"/>
      <c r="M52" s="24"/>
      <c r="N52" s="24"/>
      <c r="O52" s="24"/>
      <c r="Q52" s="31"/>
      <c r="R52" s="31"/>
      <c r="S52" s="31"/>
      <c r="T52" s="23"/>
      <c r="U52" s="17"/>
      <c r="V52" s="24"/>
    </row>
    <row r="53" spans="1:22" ht="7.5" customHeight="1">
      <c r="C53" s="10"/>
      <c r="F53" s="14"/>
      <c r="Q53" s="26"/>
      <c r="R53" s="26"/>
      <c r="S53" s="26"/>
    </row>
    <row r="54" spans="1:22" ht="9.75" customHeight="1">
      <c r="C54" s="12"/>
      <c r="D54" s="320" t="s">
        <v>15</v>
      </c>
      <c r="E54" s="322" t="s">
        <v>16</v>
      </c>
      <c r="F54" s="322"/>
      <c r="G54" s="322"/>
      <c r="H54" s="323"/>
      <c r="I54" s="32"/>
      <c r="J54" s="5"/>
      <c r="K54" s="5"/>
      <c r="L54" s="5"/>
      <c r="M54" s="5"/>
      <c r="N54" s="5"/>
      <c r="O54" s="5"/>
      <c r="P54" s="5"/>
      <c r="Q54" s="383"/>
      <c r="R54" s="383"/>
      <c r="S54" s="507">
        <f>SUM(S57:S88)</f>
        <v>24740</v>
      </c>
      <c r="T54" s="507">
        <f>SUM(T57:T88)</f>
        <v>1966</v>
      </c>
      <c r="U54" s="375"/>
      <c r="V54" s="375"/>
    </row>
    <row r="55" spans="1:22" ht="9.75" customHeight="1">
      <c r="C55" s="13"/>
      <c r="D55" s="321"/>
      <c r="E55" s="324"/>
      <c r="F55" s="324"/>
      <c r="G55" s="324"/>
      <c r="H55" s="325"/>
      <c r="I55" s="32"/>
      <c r="J55" s="5"/>
      <c r="K55" s="5"/>
      <c r="L55" s="5"/>
      <c r="M55" s="5"/>
      <c r="N55" s="5"/>
      <c r="O55" s="5"/>
      <c r="P55" s="5"/>
      <c r="Q55" s="383"/>
      <c r="R55" s="383"/>
      <c r="S55" s="507"/>
      <c r="T55" s="507"/>
      <c r="U55" s="375"/>
      <c r="V55" s="375"/>
    </row>
    <row r="56" spans="1:22" ht="7.5" customHeight="1">
      <c r="C56" s="10"/>
      <c r="E56" s="10"/>
      <c r="Q56" s="26"/>
      <c r="R56" s="26"/>
      <c r="S56" s="26"/>
    </row>
    <row r="57" spans="1:22" ht="7.5" customHeight="1">
      <c r="C57" s="10"/>
      <c r="E57" s="12"/>
      <c r="F57" s="331" t="s">
        <v>308</v>
      </c>
      <c r="G57" s="311" t="s">
        <v>110</v>
      </c>
      <c r="H57" s="311"/>
      <c r="I57" s="34"/>
      <c r="J57" s="35"/>
      <c r="K57" s="339" t="s">
        <v>276</v>
      </c>
      <c r="L57" s="131"/>
      <c r="M57" s="311" t="s">
        <v>65</v>
      </c>
      <c r="N57" s="24"/>
      <c r="O57" s="311" t="s">
        <v>66</v>
      </c>
      <c r="Q57" s="312"/>
      <c r="R57" s="313">
        <v>385</v>
      </c>
      <c r="S57" s="312">
        <f>Q57+R57</f>
        <v>385</v>
      </c>
      <c r="T57" s="319"/>
      <c r="U57" s="377"/>
      <c r="V57" s="352"/>
    </row>
    <row r="58" spans="1:22" ht="7.5" customHeight="1">
      <c r="C58" s="10"/>
      <c r="E58" s="10"/>
      <c r="F58" s="331"/>
      <c r="G58" s="311"/>
      <c r="H58" s="311"/>
      <c r="I58" s="24"/>
      <c r="J58" s="13"/>
      <c r="K58" s="340"/>
      <c r="L58" s="15"/>
      <c r="M58" s="311"/>
      <c r="N58" s="24"/>
      <c r="O58" s="311"/>
      <c r="Q58" s="312"/>
      <c r="R58" s="313"/>
      <c r="S58" s="312">
        <f>Q58+R58</f>
        <v>0</v>
      </c>
      <c r="T58" s="319"/>
      <c r="U58" s="377"/>
      <c r="V58" s="352"/>
    </row>
    <row r="59" spans="1:22" s="5" customFormat="1" ht="7.5" customHeight="1">
      <c r="A59" s="2"/>
      <c r="B59" s="2"/>
      <c r="C59" s="10"/>
      <c r="D59" s="2"/>
      <c r="E59" s="10"/>
      <c r="F59" s="14"/>
      <c r="G59" s="2"/>
      <c r="H59" s="2"/>
      <c r="I59" s="2"/>
      <c r="J59" s="10"/>
      <c r="K59" s="2"/>
      <c r="L59" s="2"/>
      <c r="M59" s="24"/>
      <c r="N59" s="24"/>
      <c r="O59" s="24"/>
      <c r="P59" s="2"/>
      <c r="Q59" s="31"/>
      <c r="R59" s="31"/>
      <c r="S59" s="31"/>
      <c r="T59" s="23"/>
      <c r="U59"/>
      <c r="V59"/>
    </row>
    <row r="60" spans="1:22" s="5" customFormat="1" ht="7.5" customHeight="1">
      <c r="A60" s="2"/>
      <c r="B60" s="2"/>
      <c r="C60" s="10"/>
      <c r="D60" s="2"/>
      <c r="E60" s="41"/>
      <c r="I60" s="24"/>
      <c r="J60" s="12"/>
      <c r="K60" s="339" t="s">
        <v>277</v>
      </c>
      <c r="L60" s="131"/>
      <c r="M60" s="311" t="s">
        <v>60</v>
      </c>
      <c r="N60" s="24"/>
      <c r="O60" s="311" t="s">
        <v>64</v>
      </c>
      <c r="P60" s="2"/>
      <c r="Q60" s="312"/>
      <c r="R60" s="313">
        <v>1500</v>
      </c>
      <c r="S60" s="312">
        <f>Q60+R60</f>
        <v>1500</v>
      </c>
      <c r="T60" s="319"/>
      <c r="U60" s="377"/>
      <c r="V60" s="352"/>
    </row>
    <row r="61" spans="1:22" ht="7.5" customHeight="1">
      <c r="C61" s="10"/>
      <c r="E61" s="10"/>
      <c r="I61" s="24"/>
      <c r="J61" s="13"/>
      <c r="K61" s="340"/>
      <c r="L61" s="15"/>
      <c r="M61" s="311"/>
      <c r="N61" s="24"/>
      <c r="O61" s="311"/>
      <c r="Q61" s="312"/>
      <c r="R61" s="313"/>
      <c r="S61" s="312">
        <f>Q61+R61</f>
        <v>0</v>
      </c>
      <c r="T61" s="319"/>
      <c r="U61" s="377"/>
      <c r="V61" s="352"/>
    </row>
    <row r="62" spans="1:22" ht="7.5" customHeight="1">
      <c r="C62" s="10"/>
      <c r="E62" s="10"/>
      <c r="I62" s="24"/>
      <c r="J62" s="10"/>
      <c r="M62" s="24"/>
      <c r="N62" s="24"/>
      <c r="O62" s="24"/>
      <c r="Q62" s="31"/>
      <c r="R62" s="31"/>
      <c r="S62" s="31"/>
      <c r="T62" s="23"/>
      <c r="U62" s="17"/>
      <c r="V62" s="24"/>
    </row>
    <row r="63" spans="1:22" ht="7.5" customHeight="1">
      <c r="C63" s="10"/>
      <c r="E63" s="10"/>
      <c r="I63" s="24"/>
      <c r="J63" s="12"/>
      <c r="K63" s="339" t="s">
        <v>278</v>
      </c>
      <c r="L63" s="131"/>
      <c r="M63" s="311" t="s">
        <v>75</v>
      </c>
      <c r="N63" s="24"/>
      <c r="O63" s="311" t="s">
        <v>130</v>
      </c>
      <c r="Q63" s="312"/>
      <c r="R63" s="313">
        <v>3399</v>
      </c>
      <c r="S63" s="312">
        <f>Q63+R63</f>
        <v>3399</v>
      </c>
      <c r="T63" s="319"/>
      <c r="U63" s="17"/>
      <c r="V63" s="24"/>
    </row>
    <row r="64" spans="1:22" ht="7.5" customHeight="1">
      <c r="C64" s="10"/>
      <c r="E64" s="10"/>
      <c r="I64" s="24"/>
      <c r="J64" s="16"/>
      <c r="K64" s="340"/>
      <c r="L64" s="15"/>
      <c r="M64" s="311"/>
      <c r="N64" s="24"/>
      <c r="O64" s="311"/>
      <c r="Q64" s="312"/>
      <c r="R64" s="313"/>
      <c r="S64" s="312">
        <f>Q64+R64</f>
        <v>0</v>
      </c>
      <c r="T64" s="319"/>
      <c r="U64" s="17"/>
      <c r="V64" s="24"/>
    </row>
    <row r="65" spans="3:22" ht="7.5" customHeight="1">
      <c r="C65" s="10"/>
      <c r="E65" s="10"/>
      <c r="F65" s="14"/>
      <c r="Q65" s="26"/>
      <c r="R65" s="26"/>
      <c r="S65" s="26"/>
    </row>
    <row r="66" spans="3:22" ht="7.5" customHeight="1">
      <c r="C66" s="10"/>
      <c r="E66" s="12"/>
      <c r="F66" s="331" t="s">
        <v>309</v>
      </c>
      <c r="G66" s="311" t="s">
        <v>118</v>
      </c>
      <c r="H66" s="311"/>
      <c r="I66" s="34"/>
      <c r="K66" s="339" t="s">
        <v>276</v>
      </c>
      <c r="L66" s="131"/>
      <c r="M66" s="311" t="s">
        <v>32</v>
      </c>
      <c r="N66" s="24"/>
      <c r="O66" s="311"/>
      <c r="Q66" s="333"/>
      <c r="R66" s="313">
        <v>4300</v>
      </c>
      <c r="S66" s="313">
        <f>Q66+R66</f>
        <v>4300</v>
      </c>
      <c r="T66" s="319"/>
      <c r="U66" s="377"/>
      <c r="V66" s="352"/>
    </row>
    <row r="67" spans="3:22" ht="7.5" customHeight="1">
      <c r="C67" s="10"/>
      <c r="E67" s="10"/>
      <c r="F67" s="331"/>
      <c r="G67" s="311"/>
      <c r="H67" s="311"/>
      <c r="I67" s="24"/>
      <c r="J67" s="13"/>
      <c r="K67" s="340"/>
      <c r="L67" s="15"/>
      <c r="M67" s="311"/>
      <c r="N67" s="24"/>
      <c r="O67" s="311"/>
      <c r="Q67" s="333"/>
      <c r="R67" s="313"/>
      <c r="S67" s="313">
        <f>Q67+R67</f>
        <v>0</v>
      </c>
      <c r="T67" s="319"/>
      <c r="U67" s="377"/>
      <c r="V67" s="352"/>
    </row>
    <row r="68" spans="3:22" ht="7.5" customHeight="1">
      <c r="C68" s="10"/>
      <c r="E68" s="10"/>
      <c r="F68" s="14"/>
      <c r="J68" s="10"/>
      <c r="O68" s="24"/>
      <c r="Q68" s="26"/>
      <c r="R68" s="26"/>
      <c r="S68" s="26"/>
    </row>
    <row r="69" spans="3:22" ht="7.5" customHeight="1">
      <c r="C69" s="10"/>
      <c r="E69" s="10"/>
      <c r="F69" s="14"/>
      <c r="J69" s="12"/>
      <c r="K69" s="339" t="s">
        <v>277</v>
      </c>
      <c r="L69" s="131"/>
      <c r="M69" s="311" t="s">
        <v>87</v>
      </c>
      <c r="N69" s="24"/>
      <c r="O69" s="311" t="s">
        <v>86</v>
      </c>
      <c r="Q69" s="312"/>
      <c r="R69" s="313">
        <v>480</v>
      </c>
      <c r="S69" s="312">
        <f>Q69+R69</f>
        <v>480</v>
      </c>
      <c r="T69" s="319"/>
    </row>
    <row r="70" spans="3:22" ht="7.5" customHeight="1">
      <c r="C70" s="10"/>
      <c r="E70" s="10"/>
      <c r="F70" s="14"/>
      <c r="K70" s="340"/>
      <c r="L70" s="15"/>
      <c r="M70" s="311"/>
      <c r="N70" s="24"/>
      <c r="O70" s="311"/>
      <c r="Q70" s="312"/>
      <c r="R70" s="313"/>
      <c r="S70" s="312">
        <f>Q70+R70</f>
        <v>0</v>
      </c>
      <c r="T70" s="319"/>
    </row>
    <row r="71" spans="3:22" ht="7.5" customHeight="1">
      <c r="C71" s="10"/>
      <c r="E71" s="10"/>
      <c r="F71" s="14"/>
      <c r="O71" s="24"/>
      <c r="Q71" s="26"/>
      <c r="R71" s="26"/>
      <c r="S71" s="26"/>
    </row>
    <row r="72" spans="3:22" ht="7.5" customHeight="1">
      <c r="C72" s="10"/>
      <c r="E72" s="12"/>
      <c r="F72" s="331" t="s">
        <v>310</v>
      </c>
      <c r="G72" s="311" t="s">
        <v>119</v>
      </c>
      <c r="H72" s="311"/>
      <c r="I72" s="35"/>
      <c r="J72" s="35"/>
      <c r="K72" s="339" t="s">
        <v>276</v>
      </c>
      <c r="L72" s="131"/>
      <c r="M72" s="311" t="s">
        <v>68</v>
      </c>
      <c r="N72" s="24"/>
      <c r="O72" s="311" t="s">
        <v>67</v>
      </c>
      <c r="Q72" s="312"/>
      <c r="R72" s="313">
        <v>1500</v>
      </c>
      <c r="S72" s="312">
        <f>Q72+R72</f>
        <v>1500</v>
      </c>
      <c r="T72" s="319"/>
    </row>
    <row r="73" spans="3:22" ht="7.5" customHeight="1">
      <c r="C73" s="10"/>
      <c r="E73" s="13"/>
      <c r="F73" s="331"/>
      <c r="G73" s="311"/>
      <c r="H73" s="311"/>
      <c r="J73" s="13"/>
      <c r="K73" s="340"/>
      <c r="L73" s="15"/>
      <c r="M73" s="311"/>
      <c r="N73" s="24"/>
      <c r="O73" s="311"/>
      <c r="Q73" s="312"/>
      <c r="R73" s="313"/>
      <c r="S73" s="312">
        <f>Q73+R73</f>
        <v>0</v>
      </c>
      <c r="T73" s="319"/>
    </row>
    <row r="74" spans="3:22" ht="7.5" customHeight="1">
      <c r="C74" s="10"/>
      <c r="E74" s="10"/>
      <c r="F74" s="14"/>
      <c r="G74" s="24"/>
      <c r="H74" s="24"/>
      <c r="J74" s="10"/>
      <c r="M74" s="24"/>
      <c r="N74" s="24"/>
      <c r="O74" s="24"/>
      <c r="Q74" s="31"/>
      <c r="R74" s="31"/>
      <c r="S74" s="31"/>
      <c r="T74" s="23"/>
    </row>
    <row r="75" spans="3:22" ht="7.5" customHeight="1">
      <c r="C75" s="10"/>
      <c r="E75" s="10"/>
      <c r="F75" s="14"/>
      <c r="G75" s="24"/>
      <c r="H75" s="24"/>
      <c r="J75" s="12"/>
      <c r="K75" s="339" t="s">
        <v>277</v>
      </c>
      <c r="L75" s="131"/>
      <c r="M75" s="311" t="s">
        <v>45</v>
      </c>
      <c r="N75" s="24"/>
      <c r="O75" s="311"/>
      <c r="Q75" s="312">
        <v>1280</v>
      </c>
      <c r="R75" s="313"/>
      <c r="S75" s="312">
        <f>Q75+R75</f>
        <v>1280</v>
      </c>
      <c r="T75" s="319"/>
    </row>
    <row r="76" spans="3:22" ht="7.5" customHeight="1">
      <c r="C76" s="10"/>
      <c r="E76" s="10"/>
      <c r="F76" s="14"/>
      <c r="G76" s="24"/>
      <c r="H76" s="24"/>
      <c r="J76" s="13"/>
      <c r="K76" s="340"/>
      <c r="L76" s="15"/>
      <c r="M76" s="311"/>
      <c r="N76" s="24"/>
      <c r="O76" s="311"/>
      <c r="Q76" s="312"/>
      <c r="R76" s="313"/>
      <c r="S76" s="312">
        <f>Q76+R76</f>
        <v>0</v>
      </c>
      <c r="T76" s="319"/>
    </row>
    <row r="77" spans="3:22" ht="7.5" customHeight="1">
      <c r="C77" s="10"/>
      <c r="E77" s="10"/>
      <c r="F77" s="14"/>
      <c r="J77" s="10"/>
      <c r="M77" s="24"/>
      <c r="N77" s="24"/>
      <c r="O77" s="24"/>
      <c r="Q77" s="31"/>
      <c r="R77" s="31"/>
      <c r="S77" s="31"/>
      <c r="T77" s="23"/>
    </row>
    <row r="78" spans="3:22" ht="7.5" customHeight="1">
      <c r="C78" s="10"/>
      <c r="E78" s="10"/>
      <c r="F78" s="14"/>
      <c r="J78" s="12"/>
      <c r="K78" s="339" t="s">
        <v>278</v>
      </c>
      <c r="L78" s="131"/>
      <c r="M78" s="311" t="s">
        <v>89</v>
      </c>
      <c r="N78" s="24"/>
      <c r="O78" s="22"/>
      <c r="Q78" s="312"/>
      <c r="R78" s="313">
        <v>2650</v>
      </c>
      <c r="S78" s="312">
        <f>Q78+R78</f>
        <v>2650</v>
      </c>
      <c r="T78" s="319"/>
    </row>
    <row r="79" spans="3:22" ht="7.5" customHeight="1">
      <c r="C79" s="10"/>
      <c r="E79" s="10"/>
      <c r="F79" s="14"/>
      <c r="J79" s="13"/>
      <c r="K79" s="340"/>
      <c r="L79" s="15"/>
      <c r="M79" s="311"/>
      <c r="N79" s="24"/>
      <c r="O79" s="22"/>
      <c r="Q79" s="312"/>
      <c r="R79" s="313"/>
      <c r="S79" s="312">
        <f>Q79+R79</f>
        <v>0</v>
      </c>
      <c r="T79" s="319"/>
    </row>
    <row r="80" spans="3:22" ht="7.5" customHeight="1">
      <c r="C80" s="10"/>
      <c r="E80" s="10"/>
      <c r="F80" s="14"/>
      <c r="J80" s="10"/>
      <c r="M80" s="24"/>
      <c r="N80" s="24"/>
      <c r="O80" s="24"/>
      <c r="Q80" s="31"/>
      <c r="R80" s="31"/>
      <c r="S80" s="31"/>
      <c r="T80" s="23"/>
    </row>
    <row r="81" spans="1:22" ht="7.5" customHeight="1">
      <c r="C81" s="10"/>
      <c r="E81" s="10"/>
      <c r="F81" s="14"/>
      <c r="J81" s="12"/>
      <c r="K81" s="492" t="s">
        <v>279</v>
      </c>
      <c r="L81" s="133"/>
      <c r="M81" s="489" t="s">
        <v>220</v>
      </c>
      <c r="N81" s="98"/>
      <c r="O81" s="489" t="s">
        <v>221</v>
      </c>
      <c r="Q81" s="482"/>
      <c r="R81" s="495"/>
      <c r="S81" s="482">
        <f>Q81+R81</f>
        <v>0</v>
      </c>
      <c r="T81" s="483">
        <v>1966</v>
      </c>
    </row>
    <row r="82" spans="1:22" ht="7.5" customHeight="1">
      <c r="C82" s="10"/>
      <c r="E82" s="10"/>
      <c r="F82" s="14"/>
      <c r="K82" s="493"/>
      <c r="L82" s="95"/>
      <c r="M82" s="489"/>
      <c r="N82" s="98"/>
      <c r="O82" s="489"/>
      <c r="Q82" s="482"/>
      <c r="R82" s="495"/>
      <c r="S82" s="482">
        <f>Q82+R82</f>
        <v>0</v>
      </c>
      <c r="T82" s="483"/>
    </row>
    <row r="83" spans="1:22" ht="7.5" customHeight="1">
      <c r="C83" s="10"/>
      <c r="E83" s="10"/>
      <c r="F83" s="14"/>
      <c r="M83" s="24"/>
      <c r="N83" s="24"/>
      <c r="O83" s="24"/>
      <c r="Q83" s="31"/>
      <c r="R83" s="31"/>
      <c r="S83" s="31"/>
      <c r="T83" s="23"/>
    </row>
    <row r="84" spans="1:22" ht="7.5" customHeight="1">
      <c r="C84" s="10"/>
      <c r="E84" s="12"/>
      <c r="F84" s="331" t="s">
        <v>311</v>
      </c>
      <c r="G84" s="311" t="s">
        <v>132</v>
      </c>
      <c r="H84" s="311"/>
      <c r="I84" s="35"/>
      <c r="J84" s="35"/>
      <c r="K84" s="339" t="s">
        <v>276</v>
      </c>
      <c r="L84" s="131"/>
      <c r="M84" s="311" t="s">
        <v>37</v>
      </c>
      <c r="N84" s="24"/>
      <c r="O84" s="311" t="s">
        <v>69</v>
      </c>
      <c r="Q84" s="312"/>
      <c r="R84" s="313">
        <v>5198</v>
      </c>
      <c r="S84" s="312">
        <f>Q84+R84</f>
        <v>5198</v>
      </c>
      <c r="T84" s="319"/>
    </row>
    <row r="85" spans="1:22" ht="7.5" customHeight="1">
      <c r="C85" s="10"/>
      <c r="E85" s="16"/>
      <c r="F85" s="331"/>
      <c r="G85" s="311"/>
      <c r="H85" s="311"/>
      <c r="J85" s="13"/>
      <c r="K85" s="340"/>
      <c r="L85" s="15"/>
      <c r="M85" s="311"/>
      <c r="N85" s="24"/>
      <c r="O85" s="311"/>
      <c r="Q85" s="312"/>
      <c r="R85" s="313"/>
      <c r="S85" s="312">
        <f>Q85+R85</f>
        <v>0</v>
      </c>
      <c r="T85" s="319"/>
    </row>
    <row r="86" spans="1:22" ht="7.5" customHeight="1">
      <c r="C86" s="10"/>
      <c r="F86" s="14"/>
      <c r="J86" s="10"/>
      <c r="O86" s="24"/>
      <c r="Q86" s="26"/>
      <c r="R86" s="26"/>
      <c r="S86" s="26"/>
    </row>
    <row r="87" spans="1:22" ht="7.5" customHeight="1">
      <c r="C87" s="10"/>
      <c r="F87" s="14"/>
      <c r="J87" s="12"/>
      <c r="K87" s="339" t="s">
        <v>277</v>
      </c>
      <c r="L87" s="131"/>
      <c r="M87" s="311" t="s">
        <v>85</v>
      </c>
      <c r="N87" s="24"/>
      <c r="O87" s="311" t="s">
        <v>70</v>
      </c>
      <c r="Q87" s="312"/>
      <c r="R87" s="313">
        <v>4048</v>
      </c>
      <c r="S87" s="312">
        <f>Q87+R87</f>
        <v>4048</v>
      </c>
      <c r="T87" s="319"/>
    </row>
    <row r="88" spans="1:22" ht="7.5" customHeight="1">
      <c r="C88" s="10"/>
      <c r="F88" s="14"/>
      <c r="K88" s="340"/>
      <c r="L88" s="15"/>
      <c r="M88" s="311"/>
      <c r="N88" s="24"/>
      <c r="O88" s="311"/>
      <c r="Q88" s="312"/>
      <c r="R88" s="313"/>
      <c r="S88" s="312">
        <f>Q88+R88</f>
        <v>0</v>
      </c>
      <c r="T88" s="319"/>
    </row>
    <row r="89" spans="1:22" ht="7.5" customHeight="1">
      <c r="C89" s="10"/>
      <c r="F89" s="14"/>
      <c r="Q89" s="26"/>
      <c r="R89" s="26"/>
      <c r="S89" s="26"/>
    </row>
    <row r="90" spans="1:22" ht="9.75" customHeight="1">
      <c r="C90" s="12"/>
      <c r="D90" s="320" t="s">
        <v>17</v>
      </c>
      <c r="E90" s="348" t="s">
        <v>18</v>
      </c>
      <c r="F90" s="348"/>
      <c r="G90" s="348"/>
      <c r="H90" s="348"/>
      <c r="I90" s="39"/>
      <c r="J90" s="5"/>
      <c r="K90" s="5"/>
      <c r="L90" s="5"/>
      <c r="M90" s="5"/>
      <c r="N90" s="5"/>
      <c r="O90" s="5"/>
      <c r="P90" s="5"/>
      <c r="Q90" s="383"/>
      <c r="R90" s="383"/>
      <c r="S90" s="507">
        <f>SUM(S93:S103)</f>
        <v>2272</v>
      </c>
      <c r="T90" s="507">
        <f>SUM(T93:T103)</f>
        <v>0</v>
      </c>
      <c r="U90" s="375"/>
      <c r="V90" s="375"/>
    </row>
    <row r="91" spans="1:22" ht="9.75" customHeight="1">
      <c r="C91" s="13"/>
      <c r="D91" s="321"/>
      <c r="E91" s="349"/>
      <c r="F91" s="349"/>
      <c r="G91" s="349"/>
      <c r="H91" s="349"/>
      <c r="I91" s="39"/>
      <c r="J91" s="5"/>
      <c r="K91" s="5"/>
      <c r="L91" s="5"/>
      <c r="M91" s="5"/>
      <c r="N91" s="5"/>
      <c r="O91" s="5"/>
      <c r="P91" s="5"/>
      <c r="Q91" s="383"/>
      <c r="R91" s="383"/>
      <c r="S91" s="507"/>
      <c r="T91" s="507"/>
      <c r="U91" s="375"/>
      <c r="V91" s="375"/>
    </row>
    <row r="92" spans="1:22" ht="7.5" customHeight="1">
      <c r="C92" s="10"/>
      <c r="E92" s="10"/>
      <c r="Q92" s="26"/>
      <c r="R92" s="26"/>
      <c r="S92" s="26"/>
    </row>
    <row r="93" spans="1:22" ht="7.5" customHeight="1">
      <c r="C93" s="10"/>
      <c r="E93" s="12"/>
      <c r="F93" s="331" t="s">
        <v>312</v>
      </c>
      <c r="G93" s="311" t="s">
        <v>120</v>
      </c>
      <c r="H93" s="311"/>
      <c r="I93" s="34"/>
      <c r="J93" s="35"/>
      <c r="K93" s="339" t="s">
        <v>276</v>
      </c>
      <c r="L93" s="131"/>
      <c r="M93" s="311" t="s">
        <v>42</v>
      </c>
      <c r="N93" s="24"/>
      <c r="O93" s="22"/>
      <c r="Q93" s="312"/>
      <c r="R93" s="313">
        <v>120</v>
      </c>
      <c r="S93" s="312">
        <f>Q93+R93</f>
        <v>120</v>
      </c>
      <c r="T93" s="319"/>
      <c r="U93" s="377"/>
      <c r="V93" s="352"/>
    </row>
    <row r="94" spans="1:22" ht="7.5" customHeight="1">
      <c r="C94" s="10"/>
      <c r="E94" s="10"/>
      <c r="F94" s="331"/>
      <c r="G94" s="311"/>
      <c r="H94" s="311"/>
      <c r="I94" s="24"/>
      <c r="J94" s="13"/>
      <c r="K94" s="340"/>
      <c r="L94" s="15"/>
      <c r="M94" s="311"/>
      <c r="N94" s="24"/>
      <c r="O94" s="22"/>
      <c r="Q94" s="312"/>
      <c r="R94" s="313"/>
      <c r="S94" s="312">
        <f>Q94+R94</f>
        <v>0</v>
      </c>
      <c r="T94" s="319"/>
      <c r="U94" s="377"/>
      <c r="V94" s="352"/>
    </row>
    <row r="95" spans="1:22" s="5" customFormat="1" ht="7.5" customHeight="1">
      <c r="A95" s="2"/>
      <c r="B95" s="2"/>
      <c r="C95" s="10"/>
      <c r="D95" s="2"/>
      <c r="E95" s="10"/>
      <c r="F95" s="14"/>
      <c r="G95" s="2"/>
      <c r="H95" s="2"/>
      <c r="I95" s="2"/>
      <c r="J95" s="10"/>
      <c r="K95" s="2"/>
      <c r="L95" s="2"/>
      <c r="M95" s="2"/>
      <c r="N95" s="2"/>
      <c r="O95" s="2"/>
      <c r="P95" s="2"/>
      <c r="Q95" s="26"/>
      <c r="R95" s="26"/>
      <c r="S95" s="26"/>
      <c r="U95"/>
      <c r="V95"/>
    </row>
    <row r="96" spans="1:22" s="5" customFormat="1" ht="7.5" customHeight="1">
      <c r="A96" s="2"/>
      <c r="B96" s="2"/>
      <c r="C96" s="10"/>
      <c r="D96" s="2"/>
      <c r="E96" s="10"/>
      <c r="F96" s="351"/>
      <c r="G96" s="352"/>
      <c r="H96" s="352"/>
      <c r="I96" s="24"/>
      <c r="J96" s="12"/>
      <c r="K96" s="339" t="s">
        <v>277</v>
      </c>
      <c r="L96" s="131"/>
      <c r="M96" s="311" t="s">
        <v>82</v>
      </c>
      <c r="N96" s="24"/>
      <c r="O96" s="22"/>
      <c r="P96" s="2"/>
      <c r="Q96" s="312"/>
      <c r="R96" s="313">
        <v>0</v>
      </c>
      <c r="S96" s="312">
        <f>Q96+R96</f>
        <v>0</v>
      </c>
      <c r="T96" s="319"/>
      <c r="U96" s="377"/>
      <c r="V96" s="352"/>
    </row>
    <row r="97" spans="3:22" ht="7.5" customHeight="1">
      <c r="C97" s="10"/>
      <c r="E97" s="10"/>
      <c r="F97" s="351"/>
      <c r="G97" s="352"/>
      <c r="H97" s="352"/>
      <c r="I97" s="24"/>
      <c r="K97" s="340"/>
      <c r="L97" s="15"/>
      <c r="M97" s="311"/>
      <c r="N97" s="24"/>
      <c r="O97" s="22"/>
      <c r="Q97" s="312"/>
      <c r="R97" s="313"/>
      <c r="S97" s="312">
        <f>Q97+R97</f>
        <v>0</v>
      </c>
      <c r="T97" s="319"/>
      <c r="U97" s="377"/>
      <c r="V97" s="352"/>
    </row>
    <row r="98" spans="3:22" ht="7.5" customHeight="1">
      <c r="C98" s="10"/>
      <c r="E98" s="10"/>
      <c r="F98" s="14"/>
      <c r="Q98" s="26"/>
      <c r="R98" s="26"/>
      <c r="S98" s="26"/>
    </row>
    <row r="99" spans="3:22" ht="7.5" customHeight="1">
      <c r="C99" s="10"/>
      <c r="E99" s="12"/>
      <c r="F99" s="331" t="s">
        <v>313</v>
      </c>
      <c r="G99" s="311" t="s">
        <v>121</v>
      </c>
      <c r="H99" s="311"/>
      <c r="I99" s="34"/>
      <c r="J99" s="35"/>
      <c r="K99" s="339" t="s">
        <v>276</v>
      </c>
      <c r="L99" s="131"/>
      <c r="M99" s="311" t="s">
        <v>83</v>
      </c>
      <c r="N99" s="24"/>
      <c r="O99" s="311"/>
      <c r="Q99" s="312"/>
      <c r="R99" s="313">
        <v>1125</v>
      </c>
      <c r="S99" s="312">
        <f>Q99+R99</f>
        <v>1125</v>
      </c>
      <c r="T99" s="319"/>
      <c r="U99" s="377"/>
      <c r="V99" s="352"/>
    </row>
    <row r="100" spans="3:22" ht="7.5" customHeight="1">
      <c r="C100" s="10"/>
      <c r="E100" s="16"/>
      <c r="F100" s="331"/>
      <c r="G100" s="311"/>
      <c r="H100" s="311"/>
      <c r="I100" s="24"/>
      <c r="J100" s="13"/>
      <c r="K100" s="340"/>
      <c r="L100" s="15"/>
      <c r="M100" s="311"/>
      <c r="N100" s="24"/>
      <c r="O100" s="311"/>
      <c r="Q100" s="312"/>
      <c r="R100" s="313"/>
      <c r="S100" s="312">
        <f>Q100+R100</f>
        <v>0</v>
      </c>
      <c r="T100" s="319"/>
      <c r="U100" s="377"/>
      <c r="V100" s="352"/>
    </row>
    <row r="101" spans="3:22" ht="7.5" customHeight="1">
      <c r="C101" s="10"/>
      <c r="F101" s="14"/>
      <c r="J101" s="10"/>
      <c r="Q101" s="26"/>
      <c r="R101" s="26"/>
      <c r="S101" s="26"/>
    </row>
    <row r="102" spans="3:22" ht="7.5" customHeight="1">
      <c r="C102" s="10"/>
      <c r="F102" s="351"/>
      <c r="G102" s="352"/>
      <c r="H102" s="352"/>
      <c r="I102" s="24"/>
      <c r="J102" s="12"/>
      <c r="K102" s="339" t="s">
        <v>277</v>
      </c>
      <c r="L102" s="131"/>
      <c r="M102" s="311" t="s">
        <v>84</v>
      </c>
      <c r="N102" s="24"/>
      <c r="O102" s="311" t="s">
        <v>61</v>
      </c>
      <c r="Q102" s="312"/>
      <c r="R102" s="313">
        <v>1027</v>
      </c>
      <c r="S102" s="312">
        <f>Q102+R102</f>
        <v>1027</v>
      </c>
      <c r="T102" s="319"/>
      <c r="U102" s="377"/>
      <c r="V102" s="352"/>
    </row>
    <row r="103" spans="3:22" ht="7.5" customHeight="1">
      <c r="C103" s="10"/>
      <c r="F103" s="351"/>
      <c r="G103" s="352"/>
      <c r="H103" s="352"/>
      <c r="I103" s="24"/>
      <c r="K103" s="340"/>
      <c r="L103" s="15"/>
      <c r="M103" s="311"/>
      <c r="N103" s="24"/>
      <c r="O103" s="311"/>
      <c r="Q103" s="312"/>
      <c r="R103" s="313"/>
      <c r="S103" s="312">
        <f>Q103+R103</f>
        <v>0</v>
      </c>
      <c r="T103" s="319"/>
      <c r="U103" s="377"/>
      <c r="V103" s="352"/>
    </row>
    <row r="104" spans="3:22" ht="7.5" customHeight="1">
      <c r="C104" s="10"/>
      <c r="F104" s="14"/>
      <c r="Q104" s="26"/>
      <c r="R104" s="26"/>
      <c r="S104" s="26"/>
    </row>
    <row r="105" spans="3:22" ht="9.75" customHeight="1">
      <c r="C105" s="12"/>
      <c r="D105" s="320" t="s">
        <v>19</v>
      </c>
      <c r="E105" s="348" t="s">
        <v>20</v>
      </c>
      <c r="F105" s="348"/>
      <c r="G105" s="348"/>
      <c r="H105" s="348"/>
      <c r="I105" s="39"/>
      <c r="J105" s="5"/>
      <c r="K105" s="5"/>
      <c r="L105" s="5"/>
      <c r="M105" s="5"/>
      <c r="N105" s="5"/>
      <c r="O105" s="5"/>
      <c r="P105" s="5"/>
      <c r="Q105" s="383"/>
      <c r="R105" s="383"/>
      <c r="S105" s="507">
        <f>SUM(S108:S121)</f>
        <v>11599</v>
      </c>
      <c r="T105" s="507">
        <f>SUM(T108:T121)</f>
        <v>2600</v>
      </c>
      <c r="U105" s="375"/>
      <c r="V105" s="375"/>
    </row>
    <row r="106" spans="3:22" ht="9.75" customHeight="1">
      <c r="C106" s="13"/>
      <c r="D106" s="321"/>
      <c r="E106" s="349"/>
      <c r="F106" s="349"/>
      <c r="G106" s="349"/>
      <c r="H106" s="349"/>
      <c r="I106" s="39"/>
      <c r="J106" s="5"/>
      <c r="K106" s="5"/>
      <c r="L106" s="5"/>
      <c r="M106" s="5"/>
      <c r="N106" s="5"/>
      <c r="O106" s="5"/>
      <c r="P106" s="5"/>
      <c r="Q106" s="383"/>
      <c r="R106" s="383"/>
      <c r="S106" s="507"/>
      <c r="T106" s="507"/>
      <c r="U106" s="375"/>
      <c r="V106" s="375"/>
    </row>
    <row r="107" spans="3:22" ht="7.5" customHeight="1">
      <c r="C107" s="10"/>
      <c r="E107" s="10"/>
      <c r="Q107" s="26"/>
      <c r="R107" s="26"/>
      <c r="S107" s="26"/>
    </row>
    <row r="108" spans="3:22" ht="7.5" customHeight="1">
      <c r="C108" s="10"/>
      <c r="E108" s="12"/>
      <c r="F108" s="331" t="s">
        <v>314</v>
      </c>
      <c r="G108" s="311" t="s">
        <v>122</v>
      </c>
      <c r="H108" s="311"/>
      <c r="I108" s="34"/>
      <c r="J108" s="35"/>
      <c r="K108" s="339" t="s">
        <v>276</v>
      </c>
      <c r="L108" s="131"/>
      <c r="M108" s="311" t="s">
        <v>71</v>
      </c>
      <c r="N108" s="24"/>
      <c r="O108" s="311" t="s">
        <v>72</v>
      </c>
      <c r="Q108" s="312"/>
      <c r="R108" s="313">
        <v>5599</v>
      </c>
      <c r="S108" s="312">
        <f>Q108+R108</f>
        <v>5599</v>
      </c>
      <c r="T108" s="319"/>
      <c r="U108" s="377"/>
      <c r="V108" s="352"/>
    </row>
    <row r="109" spans="3:22" ht="7.5" customHeight="1">
      <c r="C109" s="10"/>
      <c r="E109" s="10"/>
      <c r="F109" s="331"/>
      <c r="G109" s="311"/>
      <c r="H109" s="311"/>
      <c r="I109" s="24"/>
      <c r="J109" s="13"/>
      <c r="K109" s="340"/>
      <c r="L109" s="15"/>
      <c r="M109" s="311"/>
      <c r="N109" s="24"/>
      <c r="O109" s="311"/>
      <c r="Q109" s="312"/>
      <c r="R109" s="313"/>
      <c r="S109" s="312">
        <f>Q109+R109</f>
        <v>0</v>
      </c>
      <c r="T109" s="319"/>
      <c r="U109" s="377"/>
      <c r="V109" s="352"/>
    </row>
    <row r="110" spans="3:22" ht="7.5" customHeight="1">
      <c r="C110" s="10"/>
      <c r="E110" s="10"/>
      <c r="F110" s="14"/>
      <c r="J110" s="10"/>
      <c r="Q110" s="26"/>
      <c r="R110" s="26"/>
      <c r="S110" s="26"/>
    </row>
    <row r="111" spans="3:22" ht="7.5" customHeight="1">
      <c r="C111" s="10"/>
      <c r="E111" s="10"/>
      <c r="F111" s="351"/>
      <c r="G111" s="352"/>
      <c r="H111" s="352"/>
      <c r="I111" s="24"/>
      <c r="J111" s="12"/>
      <c r="K111" s="339" t="s">
        <v>277</v>
      </c>
      <c r="L111" s="131"/>
      <c r="M111" s="311" t="s">
        <v>90</v>
      </c>
      <c r="O111" s="311" t="s">
        <v>91</v>
      </c>
      <c r="Q111" s="312"/>
      <c r="R111" s="313">
        <v>6000</v>
      </c>
      <c r="S111" s="312">
        <f>Q111+R111</f>
        <v>6000</v>
      </c>
      <c r="T111" s="319"/>
      <c r="U111" s="377"/>
      <c r="V111" s="352"/>
    </row>
    <row r="112" spans="3:22" ht="7.5" customHeight="1">
      <c r="C112" s="10"/>
      <c r="E112" s="10"/>
      <c r="F112" s="351"/>
      <c r="G112" s="352"/>
      <c r="H112" s="352"/>
      <c r="I112" s="24"/>
      <c r="K112" s="340"/>
      <c r="L112" s="15"/>
      <c r="M112" s="311"/>
      <c r="O112" s="311"/>
      <c r="Q112" s="312"/>
      <c r="R112" s="313"/>
      <c r="S112" s="312">
        <f>Q112+R112</f>
        <v>0</v>
      </c>
      <c r="T112" s="319"/>
      <c r="U112" s="377"/>
      <c r="V112" s="352"/>
    </row>
    <row r="113" spans="3:22" ht="7.5" customHeight="1">
      <c r="C113" s="10"/>
      <c r="E113" s="10"/>
      <c r="F113" s="14"/>
      <c r="Q113" s="26"/>
      <c r="R113" s="26"/>
      <c r="S113" s="26"/>
    </row>
    <row r="114" spans="3:22" ht="7.5" customHeight="1">
      <c r="C114" s="10"/>
      <c r="E114" s="12"/>
      <c r="F114" s="331" t="s">
        <v>315</v>
      </c>
      <c r="G114" s="311" t="s">
        <v>123</v>
      </c>
      <c r="H114" s="311"/>
      <c r="I114" s="34"/>
      <c r="J114" s="35"/>
      <c r="K114" s="339" t="s">
        <v>276</v>
      </c>
      <c r="L114" s="131"/>
      <c r="M114" s="311"/>
      <c r="O114" s="311"/>
      <c r="Q114" s="312"/>
      <c r="R114" s="313">
        <v>0</v>
      </c>
      <c r="S114" s="312">
        <f>Q114+R114</f>
        <v>0</v>
      </c>
      <c r="T114" s="319"/>
      <c r="U114" s="377"/>
      <c r="V114" s="352"/>
    </row>
    <row r="115" spans="3:22" ht="7.5" customHeight="1">
      <c r="C115" s="10"/>
      <c r="E115" s="16"/>
      <c r="F115" s="331"/>
      <c r="G115" s="311"/>
      <c r="H115" s="311"/>
      <c r="I115" s="24"/>
      <c r="J115" s="13"/>
      <c r="K115" s="340"/>
      <c r="L115" s="15"/>
      <c r="M115" s="311"/>
      <c r="O115" s="311"/>
      <c r="Q115" s="312"/>
      <c r="R115" s="313"/>
      <c r="S115" s="312">
        <f>Q115+R115</f>
        <v>0</v>
      </c>
      <c r="T115" s="319"/>
      <c r="U115" s="377"/>
      <c r="V115" s="352"/>
    </row>
    <row r="116" spans="3:22" ht="7.5" customHeight="1">
      <c r="C116" s="10"/>
      <c r="F116" s="14"/>
      <c r="G116" s="24"/>
      <c r="H116" s="24"/>
      <c r="I116" s="24"/>
      <c r="J116" s="10"/>
      <c r="M116" s="24"/>
      <c r="O116" s="24"/>
      <c r="Q116" s="26"/>
      <c r="R116" s="26"/>
      <c r="S116" s="26"/>
      <c r="U116" s="17"/>
      <c r="V116" s="24"/>
    </row>
    <row r="117" spans="3:22" ht="7.5" customHeight="1">
      <c r="C117" s="10"/>
      <c r="F117" s="14"/>
      <c r="G117" s="24"/>
      <c r="H117" s="24"/>
      <c r="I117" s="24"/>
      <c r="J117" s="12"/>
      <c r="K117" s="339" t="s">
        <v>277</v>
      </c>
      <c r="L117" s="131"/>
      <c r="M117" s="311"/>
      <c r="O117" s="311"/>
      <c r="Q117" s="312"/>
      <c r="R117" s="313">
        <v>0</v>
      </c>
      <c r="S117" s="312">
        <f>Q117+R117</f>
        <v>0</v>
      </c>
      <c r="T117" s="319"/>
      <c r="U117" s="17"/>
      <c r="V117" s="24"/>
    </row>
    <row r="118" spans="3:22" ht="7.5" customHeight="1">
      <c r="C118" s="10"/>
      <c r="F118" s="14"/>
      <c r="G118" s="24"/>
      <c r="H118" s="24"/>
      <c r="I118" s="24"/>
      <c r="J118" s="13"/>
      <c r="K118" s="340"/>
      <c r="L118" s="15"/>
      <c r="M118" s="311"/>
      <c r="O118" s="311"/>
      <c r="Q118" s="312"/>
      <c r="R118" s="313"/>
      <c r="S118" s="312">
        <f>Q118+R118</f>
        <v>0</v>
      </c>
      <c r="T118" s="319"/>
      <c r="U118" s="17"/>
      <c r="V118" s="24"/>
    </row>
    <row r="119" spans="3:22" ht="7.5" customHeight="1">
      <c r="C119" s="10"/>
      <c r="F119" s="14"/>
      <c r="G119" s="24"/>
      <c r="H119" s="24"/>
      <c r="I119" s="24"/>
      <c r="J119" s="10"/>
      <c r="M119" s="24"/>
      <c r="O119" s="24"/>
      <c r="Q119" s="31"/>
      <c r="R119" s="31"/>
      <c r="S119" s="31"/>
      <c r="T119" s="23"/>
      <c r="U119" s="17"/>
      <c r="V119" s="24"/>
    </row>
    <row r="120" spans="3:22" ht="7.5" customHeight="1">
      <c r="C120" s="10"/>
      <c r="F120" s="14"/>
      <c r="G120" s="24"/>
      <c r="H120" s="24"/>
      <c r="I120" s="24"/>
      <c r="J120" s="12"/>
      <c r="K120" s="492" t="s">
        <v>278</v>
      </c>
      <c r="L120" s="133"/>
      <c r="M120" s="489" t="s">
        <v>188</v>
      </c>
      <c r="O120" s="489" t="s">
        <v>218</v>
      </c>
      <c r="Q120" s="482"/>
      <c r="R120" s="495"/>
      <c r="S120" s="482">
        <f>Q120+R120</f>
        <v>0</v>
      </c>
      <c r="T120" s="483">
        <v>2600</v>
      </c>
      <c r="U120" s="17"/>
      <c r="V120" s="24"/>
    </row>
    <row r="121" spans="3:22" ht="7.5" customHeight="1">
      <c r="C121" s="10"/>
      <c r="F121" s="14"/>
      <c r="G121" s="24"/>
      <c r="H121" s="24"/>
      <c r="I121" s="24"/>
      <c r="K121" s="493"/>
      <c r="L121" s="95"/>
      <c r="M121" s="489"/>
      <c r="O121" s="489"/>
      <c r="Q121" s="482"/>
      <c r="R121" s="495"/>
      <c r="S121" s="482">
        <f>Q121+R121</f>
        <v>0</v>
      </c>
      <c r="T121" s="483"/>
      <c r="U121" s="17"/>
      <c r="V121" s="24"/>
    </row>
    <row r="122" spans="3:22" ht="7.5" customHeight="1">
      <c r="C122" s="10"/>
      <c r="F122" s="14"/>
      <c r="Q122" s="26"/>
      <c r="R122" s="26"/>
      <c r="S122" s="26"/>
    </row>
    <row r="123" spans="3:22" ht="9.75" customHeight="1">
      <c r="C123" s="12"/>
      <c r="D123" s="320" t="s">
        <v>21</v>
      </c>
      <c r="E123" s="348" t="s">
        <v>22</v>
      </c>
      <c r="F123" s="348"/>
      <c r="G123" s="348"/>
      <c r="H123" s="348"/>
      <c r="I123" s="39"/>
      <c r="J123" s="5"/>
      <c r="K123" s="5"/>
      <c r="L123" s="5"/>
      <c r="M123" s="5"/>
      <c r="N123" s="5"/>
      <c r="O123" s="5"/>
      <c r="P123" s="5"/>
      <c r="Q123" s="383"/>
      <c r="R123" s="383"/>
      <c r="S123" s="507">
        <f>SUM(S126:S142)</f>
        <v>275</v>
      </c>
      <c r="T123" s="507">
        <f>SUM(T126:T142)</f>
        <v>200</v>
      </c>
      <c r="U123" s="375"/>
      <c r="V123" s="375"/>
    </row>
    <row r="124" spans="3:22" ht="9.75" customHeight="1">
      <c r="C124" s="13"/>
      <c r="D124" s="321"/>
      <c r="E124" s="349"/>
      <c r="F124" s="349"/>
      <c r="G124" s="349"/>
      <c r="H124" s="349"/>
      <c r="I124" s="39"/>
      <c r="J124" s="5"/>
      <c r="K124" s="5"/>
      <c r="L124" s="5"/>
      <c r="M124" s="5"/>
      <c r="N124" s="5"/>
      <c r="O124" s="5"/>
      <c r="P124" s="5"/>
      <c r="Q124" s="383"/>
      <c r="R124" s="383"/>
      <c r="S124" s="507"/>
      <c r="T124" s="507"/>
      <c r="U124" s="375"/>
      <c r="V124" s="375"/>
    </row>
    <row r="125" spans="3:22" ht="7.5" customHeight="1">
      <c r="C125" s="10"/>
      <c r="E125" s="10"/>
      <c r="Q125" s="26"/>
      <c r="R125" s="26"/>
      <c r="S125" s="26"/>
    </row>
    <row r="126" spans="3:22" ht="7.5" customHeight="1">
      <c r="C126" s="10"/>
      <c r="E126" s="12"/>
      <c r="F126" s="331" t="s">
        <v>316</v>
      </c>
      <c r="G126" s="311" t="s">
        <v>124</v>
      </c>
      <c r="H126" s="311"/>
      <c r="I126" s="34"/>
      <c r="J126" s="35"/>
      <c r="K126" s="339" t="s">
        <v>276</v>
      </c>
      <c r="L126" s="131"/>
      <c r="M126" s="311" t="s">
        <v>80</v>
      </c>
      <c r="O126" s="311" t="s">
        <v>81</v>
      </c>
      <c r="Q126" s="312"/>
      <c r="R126" s="313">
        <v>0</v>
      </c>
      <c r="S126" s="312">
        <f>Q126+R126</f>
        <v>0</v>
      </c>
      <c r="T126" s="319"/>
      <c r="U126" s="377"/>
      <c r="V126" s="352"/>
    </row>
    <row r="127" spans="3:22" ht="7.5" customHeight="1">
      <c r="C127" s="10"/>
      <c r="E127" s="10"/>
      <c r="F127" s="331"/>
      <c r="G127" s="311"/>
      <c r="H127" s="311"/>
      <c r="I127" s="24"/>
      <c r="J127" s="13"/>
      <c r="K127" s="340"/>
      <c r="L127" s="15"/>
      <c r="M127" s="311"/>
      <c r="O127" s="311"/>
      <c r="Q127" s="312"/>
      <c r="R127" s="313"/>
      <c r="S127" s="312">
        <f>Q127+R127</f>
        <v>0</v>
      </c>
      <c r="T127" s="319"/>
      <c r="U127" s="377"/>
      <c r="V127" s="352"/>
    </row>
    <row r="128" spans="3:22" ht="7.5" customHeight="1">
      <c r="C128" s="10"/>
      <c r="E128" s="10"/>
      <c r="F128" s="14"/>
      <c r="G128" s="24"/>
      <c r="H128" s="24"/>
      <c r="I128" s="24"/>
      <c r="J128" s="10"/>
      <c r="M128" s="24"/>
      <c r="O128" s="24"/>
      <c r="Q128" s="31"/>
      <c r="R128" s="31"/>
      <c r="S128" s="31"/>
      <c r="T128" s="23"/>
      <c r="U128" s="17"/>
      <c r="V128" s="24"/>
    </row>
    <row r="129" spans="3:22" ht="7.5" customHeight="1">
      <c r="C129" s="10"/>
      <c r="E129" s="10"/>
      <c r="F129" s="14"/>
      <c r="G129" s="24"/>
      <c r="H129" s="24"/>
      <c r="I129" s="24"/>
      <c r="J129" s="12"/>
      <c r="K129" s="339" t="s">
        <v>277</v>
      </c>
      <c r="L129" s="131"/>
      <c r="M129" s="311" t="s">
        <v>225</v>
      </c>
      <c r="O129" s="311"/>
      <c r="Q129" s="312"/>
      <c r="R129" s="313">
        <v>0</v>
      </c>
      <c r="S129" s="312">
        <f>Q129+R129</f>
        <v>0</v>
      </c>
      <c r="T129" s="319"/>
      <c r="U129" s="17"/>
      <c r="V129" s="24"/>
    </row>
    <row r="130" spans="3:22" ht="7.5" customHeight="1">
      <c r="C130" s="10"/>
      <c r="E130" s="10"/>
      <c r="F130" s="14"/>
      <c r="G130" s="24"/>
      <c r="H130" s="24"/>
      <c r="I130" s="24"/>
      <c r="K130" s="340"/>
      <c r="L130" s="15"/>
      <c r="M130" s="311"/>
      <c r="O130" s="311"/>
      <c r="Q130" s="312"/>
      <c r="R130" s="313"/>
      <c r="S130" s="312">
        <f>Q130+R130</f>
        <v>0</v>
      </c>
      <c r="T130" s="319"/>
      <c r="U130" s="17"/>
      <c r="V130" s="24"/>
    </row>
    <row r="131" spans="3:22" ht="7.5" customHeight="1">
      <c r="C131" s="10"/>
      <c r="E131" s="10"/>
      <c r="F131" s="14"/>
      <c r="Q131" s="26"/>
      <c r="R131" s="26"/>
      <c r="S131" s="26"/>
    </row>
    <row r="132" spans="3:22" ht="7.5" customHeight="1">
      <c r="C132" s="10"/>
      <c r="E132" s="12"/>
      <c r="F132" s="331" t="s">
        <v>317</v>
      </c>
      <c r="G132" s="311" t="s">
        <v>125</v>
      </c>
      <c r="H132" s="311"/>
      <c r="I132" s="34"/>
      <c r="J132" s="35"/>
      <c r="K132" s="339" t="s">
        <v>276</v>
      </c>
      <c r="L132" s="131"/>
      <c r="M132" s="311" t="s">
        <v>78</v>
      </c>
      <c r="O132" s="311"/>
      <c r="Q132" s="312"/>
      <c r="R132" s="313">
        <v>0</v>
      </c>
      <c r="S132" s="312">
        <f>Q132+R132</f>
        <v>0</v>
      </c>
      <c r="T132" s="319"/>
      <c r="U132" s="377"/>
      <c r="V132" s="352"/>
    </row>
    <row r="133" spans="3:22" ht="7.5" customHeight="1">
      <c r="C133" s="10"/>
      <c r="E133" s="16"/>
      <c r="F133" s="331"/>
      <c r="G133" s="311"/>
      <c r="H133" s="311"/>
      <c r="I133" s="24"/>
      <c r="J133" s="13"/>
      <c r="K133" s="340"/>
      <c r="L133" s="15"/>
      <c r="M133" s="311"/>
      <c r="O133" s="311"/>
      <c r="Q133" s="312"/>
      <c r="R133" s="313"/>
      <c r="S133" s="312">
        <f>Q133+R133</f>
        <v>0</v>
      </c>
      <c r="T133" s="319"/>
      <c r="U133" s="377"/>
      <c r="V133" s="352"/>
    </row>
    <row r="134" spans="3:22" ht="7.5" customHeight="1">
      <c r="C134" s="10"/>
      <c r="F134" s="14"/>
      <c r="G134" s="24"/>
      <c r="H134" s="24"/>
      <c r="I134" s="24"/>
      <c r="J134" s="10"/>
      <c r="M134" s="24"/>
      <c r="O134" s="24"/>
      <c r="Q134" s="31"/>
      <c r="R134" s="31"/>
      <c r="S134" s="31"/>
      <c r="T134" s="23"/>
      <c r="U134" s="17"/>
      <c r="V134" s="24"/>
    </row>
    <row r="135" spans="3:22" ht="7.5" customHeight="1">
      <c r="C135" s="10"/>
      <c r="F135" s="14"/>
      <c r="G135" s="24"/>
      <c r="H135" s="24"/>
      <c r="I135" s="24"/>
      <c r="J135" s="12"/>
      <c r="K135" s="339" t="s">
        <v>277</v>
      </c>
      <c r="L135" s="131"/>
      <c r="M135" s="311" t="s">
        <v>104</v>
      </c>
      <c r="O135" s="22"/>
      <c r="Q135" s="312"/>
      <c r="R135" s="313">
        <v>0</v>
      </c>
      <c r="S135" s="312">
        <f>Q135+R135</f>
        <v>0</v>
      </c>
      <c r="T135" s="319"/>
      <c r="U135" s="17"/>
      <c r="V135" s="24"/>
    </row>
    <row r="136" spans="3:22" ht="7.5" customHeight="1">
      <c r="C136" s="10"/>
      <c r="F136" s="14"/>
      <c r="G136" s="24"/>
      <c r="H136" s="24"/>
      <c r="I136" s="24"/>
      <c r="J136" s="13"/>
      <c r="K136" s="340"/>
      <c r="L136" s="15"/>
      <c r="M136" s="311"/>
      <c r="O136" s="22"/>
      <c r="Q136" s="312"/>
      <c r="R136" s="313"/>
      <c r="S136" s="312">
        <f>Q136+R136</f>
        <v>0</v>
      </c>
      <c r="T136" s="319"/>
      <c r="U136" s="17"/>
      <c r="V136" s="24"/>
    </row>
    <row r="137" spans="3:22" ht="7.5" customHeight="1">
      <c r="C137" s="10"/>
      <c r="F137" s="14"/>
      <c r="G137" s="24"/>
      <c r="H137" s="24"/>
      <c r="I137" s="24"/>
      <c r="J137" s="10"/>
      <c r="M137" s="24"/>
      <c r="O137" s="24"/>
      <c r="Q137" s="31"/>
      <c r="R137" s="31"/>
      <c r="S137" s="31"/>
      <c r="T137" s="23"/>
      <c r="U137" s="17"/>
      <c r="V137" s="24"/>
    </row>
    <row r="138" spans="3:22" ht="7.5" customHeight="1">
      <c r="C138" s="10"/>
      <c r="F138" s="14"/>
      <c r="G138" s="24"/>
      <c r="H138" s="24"/>
      <c r="I138" s="24"/>
      <c r="J138" s="12"/>
      <c r="K138" s="339" t="s">
        <v>278</v>
      </c>
      <c r="L138" s="131"/>
      <c r="M138" s="490" t="s">
        <v>62</v>
      </c>
      <c r="N138" s="24"/>
      <c r="O138" s="311" t="s">
        <v>63</v>
      </c>
      <c r="Q138" s="312"/>
      <c r="R138" s="313">
        <v>275</v>
      </c>
      <c r="S138" s="312">
        <f>Q138+R138</f>
        <v>275</v>
      </c>
      <c r="T138" s="319"/>
      <c r="U138" s="17"/>
      <c r="V138" s="24"/>
    </row>
    <row r="139" spans="3:22" ht="7.5" customHeight="1">
      <c r="C139" s="10"/>
      <c r="F139" s="14"/>
      <c r="G139" s="24"/>
      <c r="H139" s="24"/>
      <c r="I139" s="24"/>
      <c r="J139" s="13"/>
      <c r="K139" s="340"/>
      <c r="L139" s="15"/>
      <c r="M139" s="490"/>
      <c r="N139" s="24"/>
      <c r="O139" s="311"/>
      <c r="Q139" s="312"/>
      <c r="R139" s="313"/>
      <c r="S139" s="312">
        <f>Q139+R139</f>
        <v>0</v>
      </c>
      <c r="T139" s="319"/>
      <c r="U139" s="17"/>
      <c r="V139" s="24"/>
    </row>
    <row r="140" spans="3:22" ht="7.5" customHeight="1">
      <c r="C140" s="10"/>
      <c r="F140" s="14"/>
      <c r="G140" s="24"/>
      <c r="H140" s="24"/>
      <c r="I140" s="24"/>
      <c r="J140" s="10"/>
      <c r="M140" s="24"/>
      <c r="N140" s="24"/>
      <c r="O140" s="24"/>
      <c r="Q140" s="31"/>
      <c r="R140" s="31"/>
      <c r="S140" s="31"/>
      <c r="T140" s="23"/>
      <c r="U140" s="17"/>
      <c r="V140" s="24"/>
    </row>
    <row r="141" spans="3:22" ht="7.5" customHeight="1">
      <c r="C141" s="10"/>
      <c r="F141" s="14"/>
      <c r="G141" s="24"/>
      <c r="H141" s="24"/>
      <c r="I141" s="24"/>
      <c r="J141" s="12"/>
      <c r="K141" s="339" t="s">
        <v>279</v>
      </c>
      <c r="L141" s="131"/>
      <c r="M141" s="431" t="s">
        <v>271</v>
      </c>
      <c r="N141" s="55"/>
      <c r="O141" s="311"/>
      <c r="Q141" s="312"/>
      <c r="R141" s="313"/>
      <c r="S141" s="312">
        <f>Q141+R141</f>
        <v>0</v>
      </c>
      <c r="T141" s="435">
        <v>200</v>
      </c>
      <c r="U141" s="17"/>
      <c r="V141" s="24"/>
    </row>
    <row r="142" spans="3:22" ht="7.5" customHeight="1">
      <c r="C142" s="10"/>
      <c r="F142" s="14"/>
      <c r="G142" s="24"/>
      <c r="H142" s="24"/>
      <c r="I142" s="24"/>
      <c r="J142" s="16"/>
      <c r="K142" s="340"/>
      <c r="L142" s="15"/>
      <c r="M142" s="431"/>
      <c r="N142" s="55"/>
      <c r="O142" s="311"/>
      <c r="Q142" s="312"/>
      <c r="R142" s="313"/>
      <c r="S142" s="312">
        <f>Q142+R142</f>
        <v>0</v>
      </c>
      <c r="T142" s="435"/>
      <c r="U142" s="17"/>
      <c r="V142" s="24"/>
    </row>
    <row r="143" spans="3:22" ht="6.75" customHeight="1">
      <c r="C143" s="10"/>
      <c r="Q143" s="26"/>
      <c r="R143" s="26"/>
      <c r="S143" s="26"/>
    </row>
    <row r="144" spans="3:22" ht="9.75" customHeight="1">
      <c r="C144" s="12"/>
      <c r="D144" s="320" t="s">
        <v>23</v>
      </c>
      <c r="E144" s="322" t="s">
        <v>24</v>
      </c>
      <c r="F144" s="322"/>
      <c r="G144" s="322"/>
      <c r="H144" s="322"/>
      <c r="I144" s="40"/>
      <c r="J144" s="5"/>
      <c r="K144" s="5"/>
      <c r="L144" s="5"/>
      <c r="M144" s="5"/>
      <c r="N144" s="5"/>
      <c r="O144" s="5"/>
      <c r="P144" s="5"/>
      <c r="Q144" s="383"/>
      <c r="R144" s="383"/>
      <c r="S144" s="383">
        <f>SUM(S147:S262)</f>
        <v>192631</v>
      </c>
      <c r="T144" s="383">
        <f>SUM(T147:T262)</f>
        <v>44781</v>
      </c>
      <c r="U144" s="375"/>
      <c r="V144" s="375"/>
    </row>
    <row r="145" spans="1:22" ht="9.75" customHeight="1">
      <c r="C145" s="13"/>
      <c r="D145" s="321"/>
      <c r="E145" s="324"/>
      <c r="F145" s="324"/>
      <c r="G145" s="324"/>
      <c r="H145" s="324"/>
      <c r="I145" s="40"/>
      <c r="J145" s="5"/>
      <c r="K145" s="5"/>
      <c r="L145" s="5"/>
      <c r="M145" s="5"/>
      <c r="N145" s="5"/>
      <c r="O145" s="5"/>
      <c r="P145" s="5"/>
      <c r="Q145" s="383"/>
      <c r="R145" s="383"/>
      <c r="S145" s="383"/>
      <c r="T145" s="383"/>
      <c r="U145" s="375"/>
      <c r="V145" s="375"/>
    </row>
    <row r="146" spans="1:22" ht="7.5" customHeight="1">
      <c r="C146" s="10"/>
      <c r="E146" s="10"/>
      <c r="Q146" s="26"/>
      <c r="R146" s="26"/>
      <c r="S146" s="26"/>
    </row>
    <row r="147" spans="1:22" ht="7.5" customHeight="1">
      <c r="C147" s="10"/>
      <c r="E147" s="12"/>
      <c r="F147" s="359" t="s">
        <v>318</v>
      </c>
      <c r="G147" s="311" t="s">
        <v>129</v>
      </c>
      <c r="H147" s="311"/>
      <c r="I147" s="34"/>
      <c r="J147" s="35"/>
      <c r="K147" s="339" t="s">
        <v>276</v>
      </c>
      <c r="L147" s="131"/>
      <c r="M147" s="311" t="s">
        <v>46</v>
      </c>
      <c r="N147" s="24"/>
      <c r="O147" s="22"/>
      <c r="Q147" s="312">
        <v>648</v>
      </c>
      <c r="R147" s="313"/>
      <c r="S147" s="312">
        <f>Q147+R147</f>
        <v>648</v>
      </c>
      <c r="T147" s="319"/>
      <c r="U147" s="377"/>
      <c r="V147" s="352"/>
    </row>
    <row r="148" spans="1:22" ht="7.5" customHeight="1">
      <c r="C148" s="10"/>
      <c r="E148" s="10"/>
      <c r="F148" s="331"/>
      <c r="G148" s="311"/>
      <c r="H148" s="311"/>
      <c r="I148" s="24"/>
      <c r="J148" s="13"/>
      <c r="K148" s="340"/>
      <c r="L148" s="15"/>
      <c r="M148" s="311"/>
      <c r="N148" s="24"/>
      <c r="O148" s="22"/>
      <c r="Q148" s="312"/>
      <c r="R148" s="313"/>
      <c r="S148" s="312">
        <f>Q148+R148</f>
        <v>0</v>
      </c>
      <c r="T148" s="319"/>
      <c r="U148" s="377"/>
      <c r="V148" s="352"/>
    </row>
    <row r="149" spans="1:22" ht="7.5" customHeight="1">
      <c r="C149" s="10"/>
      <c r="E149" s="10"/>
      <c r="F149" s="14"/>
      <c r="J149" s="10"/>
      <c r="Q149" s="26"/>
      <c r="R149" s="26"/>
      <c r="S149" s="26"/>
    </row>
    <row r="150" spans="1:22" s="5" customFormat="1" ht="7.5" customHeight="1">
      <c r="A150" s="2"/>
      <c r="B150" s="2"/>
      <c r="C150" s="10"/>
      <c r="D150" s="2"/>
      <c r="E150" s="41"/>
      <c r="I150" s="24"/>
      <c r="J150" s="12"/>
      <c r="K150" s="339" t="s">
        <v>277</v>
      </c>
      <c r="L150" s="131"/>
      <c r="M150" s="311" t="s">
        <v>102</v>
      </c>
      <c r="N150" s="24"/>
      <c r="O150" s="311" t="s">
        <v>79</v>
      </c>
      <c r="P150" s="2"/>
      <c r="Q150" s="312"/>
      <c r="R150" s="313"/>
      <c r="S150" s="312">
        <f>Q150+R150</f>
        <v>0</v>
      </c>
      <c r="T150" s="319"/>
      <c r="U150" s="377"/>
      <c r="V150" s="352"/>
    </row>
    <row r="151" spans="1:22" s="5" customFormat="1" ht="7.5" customHeight="1">
      <c r="A151" s="2"/>
      <c r="B151" s="2"/>
      <c r="C151" s="10"/>
      <c r="D151" s="2"/>
      <c r="E151" s="41"/>
      <c r="I151" s="24"/>
      <c r="J151" s="13"/>
      <c r="K151" s="340"/>
      <c r="L151" s="15"/>
      <c r="M151" s="311"/>
      <c r="N151" s="24"/>
      <c r="O151" s="311"/>
      <c r="P151" s="2"/>
      <c r="Q151" s="312"/>
      <c r="R151" s="313"/>
      <c r="S151" s="312">
        <f>Q151+R151</f>
        <v>0</v>
      </c>
      <c r="T151" s="319"/>
      <c r="U151" s="377"/>
      <c r="V151" s="352"/>
    </row>
    <row r="152" spans="1:22" s="5" customFormat="1" ht="7.5" customHeight="1">
      <c r="A152" s="2"/>
      <c r="B152" s="2"/>
      <c r="C152" s="10"/>
      <c r="D152" s="2"/>
      <c r="E152" s="10"/>
      <c r="F152" s="14"/>
      <c r="G152" s="2"/>
      <c r="H152" s="2"/>
      <c r="I152" s="2"/>
      <c r="J152" s="10"/>
      <c r="K152" s="2"/>
      <c r="L152" s="2"/>
      <c r="M152" s="24"/>
      <c r="N152" s="24"/>
      <c r="O152" s="24"/>
      <c r="P152" s="2"/>
      <c r="Q152" s="31"/>
      <c r="R152" s="31"/>
      <c r="S152" s="31"/>
      <c r="T152" s="23"/>
      <c r="U152"/>
      <c r="V152"/>
    </row>
    <row r="153" spans="1:22" s="5" customFormat="1" ht="8.25" customHeight="1">
      <c r="A153" s="2"/>
      <c r="B153" s="2"/>
      <c r="C153" s="10"/>
      <c r="D153" s="2"/>
      <c r="E153" s="41"/>
      <c r="I153" s="24"/>
      <c r="J153" s="12"/>
      <c r="K153" s="339" t="s">
        <v>278</v>
      </c>
      <c r="L153" s="131"/>
      <c r="M153" s="311" t="s">
        <v>49</v>
      </c>
      <c r="N153" s="24"/>
      <c r="O153" s="22"/>
      <c r="P153" s="2"/>
      <c r="Q153" s="312"/>
      <c r="R153" s="313">
        <v>630</v>
      </c>
      <c r="S153" s="312">
        <f>Q153+R153</f>
        <v>630</v>
      </c>
      <c r="T153" s="319"/>
      <c r="U153" s="377"/>
      <c r="V153" s="352"/>
    </row>
    <row r="154" spans="1:22" s="5" customFormat="1" ht="8.25" customHeight="1">
      <c r="A154" s="2"/>
      <c r="B154" s="2"/>
      <c r="C154" s="10"/>
      <c r="D154" s="2"/>
      <c r="E154" s="41"/>
      <c r="I154" s="24"/>
      <c r="J154" s="16"/>
      <c r="K154" s="340"/>
      <c r="L154" s="15"/>
      <c r="M154" s="311"/>
      <c r="N154" s="24"/>
      <c r="O154" s="22"/>
      <c r="P154" s="2"/>
      <c r="Q154" s="312"/>
      <c r="R154" s="313"/>
      <c r="S154" s="312">
        <f>Q154+R154</f>
        <v>0</v>
      </c>
      <c r="T154" s="319"/>
      <c r="U154" s="377"/>
      <c r="V154" s="352"/>
    </row>
    <row r="155" spans="1:22" s="5" customFormat="1" ht="7.5" customHeight="1">
      <c r="A155" s="2"/>
      <c r="B155" s="2"/>
      <c r="C155" s="10"/>
      <c r="D155" s="2"/>
      <c r="E155" s="10"/>
      <c r="F155" s="14"/>
      <c r="G155" s="2"/>
      <c r="H155" s="2"/>
      <c r="I155" s="2"/>
      <c r="J155" s="2"/>
      <c r="K155" s="2"/>
      <c r="L155" s="2"/>
      <c r="M155" s="24"/>
      <c r="N155" s="24"/>
      <c r="O155" s="24"/>
      <c r="P155" s="2"/>
      <c r="Q155" s="31"/>
      <c r="R155" s="31"/>
      <c r="S155" s="31"/>
      <c r="T155" s="23"/>
      <c r="U155"/>
      <c r="V155"/>
    </row>
    <row r="156" spans="1:22" s="5" customFormat="1" ht="7.5" customHeight="1">
      <c r="A156" s="2"/>
      <c r="B156" s="2"/>
      <c r="C156" s="10"/>
      <c r="D156" s="2"/>
      <c r="E156" s="12"/>
      <c r="F156" s="359" t="s">
        <v>320</v>
      </c>
      <c r="G156" s="311" t="s">
        <v>126</v>
      </c>
      <c r="H156" s="311"/>
      <c r="I156" s="34"/>
      <c r="J156" s="35"/>
      <c r="K156" s="339" t="s">
        <v>276</v>
      </c>
      <c r="L156" s="131"/>
      <c r="M156" s="311" t="s">
        <v>58</v>
      </c>
      <c r="N156" s="24"/>
      <c r="O156" s="22"/>
      <c r="P156" s="2"/>
      <c r="Q156" s="312"/>
      <c r="R156" s="313">
        <v>952</v>
      </c>
      <c r="S156" s="312">
        <f>Q156+R156</f>
        <v>952</v>
      </c>
      <c r="T156" s="319"/>
      <c r="U156" s="377"/>
      <c r="V156" s="352"/>
    </row>
    <row r="157" spans="1:22" ht="7.5" customHeight="1">
      <c r="C157" s="10"/>
      <c r="E157" s="13"/>
      <c r="F157" s="331"/>
      <c r="G157" s="311"/>
      <c r="H157" s="311"/>
      <c r="I157" s="24"/>
      <c r="J157" s="13"/>
      <c r="K157" s="340"/>
      <c r="L157" s="15"/>
      <c r="M157" s="311"/>
      <c r="N157" s="24"/>
      <c r="O157" s="22"/>
      <c r="Q157" s="312"/>
      <c r="R157" s="313"/>
      <c r="S157" s="312">
        <f>Q157+R157</f>
        <v>0</v>
      </c>
      <c r="T157" s="319"/>
      <c r="U157" s="377"/>
      <c r="V157" s="352"/>
    </row>
    <row r="158" spans="1:22" ht="7.5" customHeight="1">
      <c r="C158" s="10"/>
      <c r="E158" s="10"/>
      <c r="F158" s="14"/>
      <c r="G158" s="24"/>
      <c r="H158" s="24"/>
      <c r="I158" s="24"/>
      <c r="J158" s="10"/>
      <c r="M158" s="24"/>
      <c r="N158" s="24"/>
      <c r="O158" s="24"/>
      <c r="Q158" s="31"/>
      <c r="R158" s="31"/>
      <c r="S158" s="31"/>
      <c r="T158" s="23"/>
      <c r="U158" s="17"/>
      <c r="V158" s="24"/>
    </row>
    <row r="159" spans="1:22" ht="7.5" customHeight="1">
      <c r="C159" s="10"/>
      <c r="E159" s="10"/>
      <c r="F159" s="14"/>
      <c r="G159" s="24"/>
      <c r="H159" s="24"/>
      <c r="I159" s="24"/>
      <c r="J159" s="12"/>
      <c r="K159" s="339" t="s">
        <v>277</v>
      </c>
      <c r="L159" s="131"/>
      <c r="M159" s="311" t="s">
        <v>99</v>
      </c>
      <c r="N159" s="24"/>
      <c r="O159" s="22"/>
      <c r="Q159" s="312"/>
      <c r="R159" s="313">
        <v>0</v>
      </c>
      <c r="S159" s="312">
        <f>Q159+R159</f>
        <v>0</v>
      </c>
      <c r="T159" s="319"/>
      <c r="U159" s="17"/>
      <c r="V159" s="24"/>
    </row>
    <row r="160" spans="1:22" ht="7.5" customHeight="1">
      <c r="C160" s="10"/>
      <c r="E160" s="10"/>
      <c r="F160" s="14"/>
      <c r="G160" s="24"/>
      <c r="H160" s="24"/>
      <c r="I160" s="24"/>
      <c r="J160" s="13"/>
      <c r="K160" s="340"/>
      <c r="L160" s="15"/>
      <c r="M160" s="311"/>
      <c r="N160" s="24"/>
      <c r="O160" s="22"/>
      <c r="Q160" s="312"/>
      <c r="R160" s="313"/>
      <c r="S160" s="312">
        <f>Q160+R160</f>
        <v>0</v>
      </c>
      <c r="T160" s="319"/>
      <c r="U160" s="17"/>
      <c r="V160" s="24"/>
    </row>
    <row r="161" spans="1:23" ht="7.5" customHeight="1">
      <c r="C161" s="10"/>
      <c r="E161" s="10"/>
      <c r="F161" s="14"/>
      <c r="G161" s="24"/>
      <c r="H161" s="24"/>
      <c r="I161" s="24"/>
      <c r="J161" s="10"/>
      <c r="K161" s="23"/>
      <c r="L161" s="23"/>
      <c r="M161" s="24"/>
      <c r="N161" s="24"/>
      <c r="O161" s="24"/>
      <c r="Q161" s="31"/>
      <c r="R161" s="31"/>
      <c r="S161" s="31"/>
      <c r="T161" s="23"/>
      <c r="U161" s="17"/>
      <c r="V161" s="24"/>
    </row>
    <row r="162" spans="1:23" ht="7.5" customHeight="1">
      <c r="C162" s="10"/>
      <c r="E162" s="10"/>
      <c r="F162" s="14"/>
      <c r="G162" s="24"/>
      <c r="H162" s="24"/>
      <c r="I162" s="24"/>
      <c r="J162" s="12"/>
      <c r="K162" s="339" t="s">
        <v>278</v>
      </c>
      <c r="L162" s="340" t="s">
        <v>326</v>
      </c>
      <c r="M162" s="340"/>
      <c r="N162" s="23"/>
      <c r="O162" s="22"/>
      <c r="Q162" s="312"/>
      <c r="R162" s="313">
        <v>1078</v>
      </c>
      <c r="S162" s="312">
        <f>Q162+R162</f>
        <v>1078</v>
      </c>
      <c r="T162" s="319"/>
      <c r="U162" s="23"/>
      <c r="V162" s="17"/>
      <c r="W162" s="24"/>
    </row>
    <row r="163" spans="1:23" ht="7.5" customHeight="1">
      <c r="C163" s="10"/>
      <c r="E163" s="10"/>
      <c r="F163" s="14"/>
      <c r="G163" s="24"/>
      <c r="H163" s="24"/>
      <c r="I163" s="24"/>
      <c r="J163" s="10"/>
      <c r="K163" s="340"/>
      <c r="L163" s="340"/>
      <c r="M163" s="340"/>
      <c r="N163" s="23"/>
      <c r="O163" s="22"/>
      <c r="Q163" s="312"/>
      <c r="R163" s="313"/>
      <c r="S163" s="312">
        <f>Q163+R163</f>
        <v>0</v>
      </c>
      <c r="T163" s="319"/>
      <c r="U163" s="23"/>
      <c r="V163" s="17"/>
      <c r="W163" s="24"/>
    </row>
    <row r="164" spans="1:23" ht="7.5" customHeight="1">
      <c r="C164" s="10"/>
      <c r="E164" s="10"/>
      <c r="F164" s="14"/>
      <c r="G164" s="24"/>
      <c r="H164" s="24"/>
      <c r="I164" s="24"/>
      <c r="J164" s="10"/>
      <c r="K164" s="23"/>
      <c r="L164" s="23"/>
      <c r="M164" s="24"/>
      <c r="N164" s="24"/>
      <c r="O164" s="24"/>
      <c r="Q164" s="31"/>
      <c r="R164" s="31"/>
      <c r="S164" s="31"/>
      <c r="T164" s="23"/>
      <c r="U164" s="17"/>
      <c r="V164" s="24"/>
    </row>
    <row r="165" spans="1:23" ht="7.5" customHeight="1">
      <c r="C165" s="10"/>
      <c r="E165" s="10"/>
      <c r="F165" s="14"/>
      <c r="G165" s="24"/>
      <c r="H165" s="24"/>
      <c r="I165" s="24"/>
      <c r="J165" s="12"/>
      <c r="K165" s="513" t="s">
        <v>278</v>
      </c>
      <c r="L165" s="134"/>
      <c r="M165" s="512" t="s">
        <v>319</v>
      </c>
      <c r="N165" s="24"/>
      <c r="O165" s="96"/>
      <c r="Q165" s="498"/>
      <c r="R165" s="508">
        <v>0</v>
      </c>
      <c r="S165" s="498">
        <f>Q165+R165</f>
        <v>0</v>
      </c>
      <c r="T165" s="499"/>
      <c r="U165" s="17"/>
      <c r="V165" s="24"/>
    </row>
    <row r="166" spans="1:23" ht="7.5" customHeight="1">
      <c r="C166" s="10"/>
      <c r="E166" s="10"/>
      <c r="F166" s="14"/>
      <c r="G166" s="24"/>
      <c r="H166" s="24"/>
      <c r="I166" s="24"/>
      <c r="K166" s="514"/>
      <c r="L166" s="97"/>
      <c r="M166" s="512"/>
      <c r="N166" s="24"/>
      <c r="O166" s="96"/>
      <c r="Q166" s="498"/>
      <c r="R166" s="508"/>
      <c r="S166" s="498">
        <f>Q166+R166</f>
        <v>0</v>
      </c>
      <c r="T166" s="499"/>
      <c r="U166" s="17"/>
      <c r="V166" s="24"/>
    </row>
    <row r="167" spans="1:23" s="5" customFormat="1" ht="7.5" customHeight="1">
      <c r="A167" s="2"/>
      <c r="B167" s="2"/>
      <c r="C167" s="10"/>
      <c r="D167" s="2"/>
      <c r="E167" s="10"/>
      <c r="F167" s="14"/>
      <c r="G167" s="2"/>
      <c r="H167" s="2"/>
      <c r="I167" s="2"/>
      <c r="J167" s="2"/>
      <c r="K167" s="2"/>
      <c r="L167" s="2"/>
      <c r="M167" s="2"/>
      <c r="N167" s="2"/>
      <c r="O167" s="2"/>
      <c r="P167" s="2"/>
      <c r="Q167" s="26"/>
      <c r="R167" s="26"/>
      <c r="S167" s="26"/>
      <c r="U167"/>
      <c r="V167"/>
    </row>
    <row r="168" spans="1:23" s="5" customFormat="1" ht="7.5" customHeight="1">
      <c r="A168" s="2"/>
      <c r="B168" s="2"/>
      <c r="C168" s="10"/>
      <c r="D168" s="2"/>
      <c r="E168" s="12"/>
      <c r="F168" s="331" t="s">
        <v>294</v>
      </c>
      <c r="G168" s="311" t="s">
        <v>127</v>
      </c>
      <c r="H168" s="311"/>
      <c r="I168" s="34"/>
      <c r="J168" s="35"/>
      <c r="K168" s="339" t="s">
        <v>276</v>
      </c>
      <c r="L168" s="131"/>
      <c r="M168" s="311" t="s">
        <v>50</v>
      </c>
      <c r="N168" s="24"/>
      <c r="O168" s="311" t="s">
        <v>73</v>
      </c>
      <c r="P168" s="2"/>
      <c r="Q168" s="333"/>
      <c r="R168" s="313">
        <v>2500</v>
      </c>
      <c r="S168" s="313">
        <f>Q168+R168</f>
        <v>2500</v>
      </c>
      <c r="T168" s="319"/>
      <c r="U168" s="377"/>
      <c r="V168" s="352"/>
    </row>
    <row r="169" spans="1:23" ht="7.5" customHeight="1">
      <c r="C169" s="10"/>
      <c r="E169" s="13"/>
      <c r="F169" s="331"/>
      <c r="G169" s="311"/>
      <c r="H169" s="311"/>
      <c r="I169" s="24"/>
      <c r="J169" s="13"/>
      <c r="K169" s="340"/>
      <c r="L169" s="15"/>
      <c r="M169" s="311"/>
      <c r="N169" s="24"/>
      <c r="O169" s="311"/>
      <c r="Q169" s="333"/>
      <c r="R169" s="313"/>
      <c r="S169" s="313">
        <f>Q169+R169</f>
        <v>0</v>
      </c>
      <c r="T169" s="319"/>
      <c r="U169" s="377"/>
      <c r="V169" s="352"/>
    </row>
    <row r="170" spans="1:23" ht="7.5" customHeight="1">
      <c r="C170" s="10"/>
      <c r="E170" s="37"/>
      <c r="F170"/>
      <c r="G170"/>
      <c r="H170"/>
      <c r="I170" s="24"/>
      <c r="J170" s="10"/>
      <c r="Q170" s="26"/>
      <c r="R170" s="26"/>
      <c r="S170" s="26"/>
      <c r="U170" s="17"/>
      <c r="V170" s="24"/>
    </row>
    <row r="171" spans="1:23" ht="7.5" customHeight="1">
      <c r="C171" s="10"/>
      <c r="E171" s="37"/>
      <c r="F171"/>
      <c r="G171"/>
      <c r="H171"/>
      <c r="I171" s="24"/>
      <c r="J171" s="12"/>
      <c r="K171" s="339" t="s">
        <v>277</v>
      </c>
      <c r="L171" s="131"/>
      <c r="M171" s="311" t="s">
        <v>53</v>
      </c>
      <c r="N171" s="24"/>
      <c r="O171" s="22"/>
      <c r="Q171" s="312"/>
      <c r="R171" s="313">
        <v>61179</v>
      </c>
      <c r="S171" s="312">
        <f>Q171+R171</f>
        <v>61179</v>
      </c>
      <c r="T171" s="319"/>
      <c r="U171" s="17"/>
      <c r="V171" s="24"/>
    </row>
    <row r="172" spans="1:23" ht="7.5" customHeight="1">
      <c r="C172" s="10"/>
      <c r="E172" s="10"/>
      <c r="F172" s="365"/>
      <c r="G172" s="352"/>
      <c r="H172" s="352"/>
      <c r="I172" s="24"/>
      <c r="J172" s="10"/>
      <c r="K172" s="340"/>
      <c r="L172" s="15"/>
      <c r="M172" s="311"/>
      <c r="N172" s="24"/>
      <c r="O172" s="22"/>
      <c r="Q172" s="312"/>
      <c r="R172" s="313"/>
      <c r="S172" s="312">
        <f>Q172+R172</f>
        <v>0</v>
      </c>
      <c r="T172" s="319"/>
      <c r="U172" s="17"/>
      <c r="V172" s="24"/>
    </row>
    <row r="173" spans="1:23" ht="7.5" customHeight="1">
      <c r="C173" s="10"/>
      <c r="E173" s="10"/>
      <c r="F173" s="351"/>
      <c r="G173" s="352"/>
      <c r="H173" s="352"/>
      <c r="I173" s="24"/>
      <c r="J173" s="10"/>
      <c r="M173" s="24"/>
      <c r="N173" s="24"/>
      <c r="O173" s="24"/>
      <c r="Q173" s="31"/>
      <c r="R173" s="31"/>
      <c r="S173" s="31"/>
      <c r="T173" s="23"/>
      <c r="U173" s="17"/>
      <c r="V173" s="24"/>
    </row>
    <row r="174" spans="1:23" ht="7.5" customHeight="1">
      <c r="C174" s="10"/>
      <c r="E174" s="10"/>
      <c r="F174" s="14"/>
      <c r="G174" s="24"/>
      <c r="H174" s="24"/>
      <c r="I174" s="24"/>
      <c r="J174" s="12"/>
      <c r="K174" s="339" t="s">
        <v>278</v>
      </c>
      <c r="L174" s="131"/>
      <c r="M174" s="311" t="s">
        <v>55</v>
      </c>
      <c r="N174" s="24"/>
      <c r="O174" s="311"/>
      <c r="Q174" s="312">
        <v>2333</v>
      </c>
      <c r="R174" s="313"/>
      <c r="S174" s="312">
        <f>Q174+R174</f>
        <v>2333</v>
      </c>
      <c r="T174" s="319"/>
      <c r="U174" s="17"/>
      <c r="V174" s="24"/>
    </row>
    <row r="175" spans="1:23" ht="7.5" customHeight="1">
      <c r="C175" s="10"/>
      <c r="E175" s="10"/>
      <c r="F175" s="14"/>
      <c r="G175" s="24"/>
      <c r="H175" s="24"/>
      <c r="I175" s="24"/>
      <c r="J175" s="10"/>
      <c r="K175" s="340"/>
      <c r="L175" s="15"/>
      <c r="M175" s="311"/>
      <c r="N175" s="24"/>
      <c r="O175" s="311"/>
      <c r="Q175" s="312"/>
      <c r="R175" s="313"/>
      <c r="S175" s="312">
        <f>Q175+R175</f>
        <v>0</v>
      </c>
      <c r="T175" s="319"/>
      <c r="U175" s="17"/>
      <c r="V175" s="24"/>
    </row>
    <row r="176" spans="1:23" ht="7.5" customHeight="1">
      <c r="C176" s="10"/>
      <c r="E176" s="10"/>
      <c r="F176" s="14"/>
      <c r="G176" s="24"/>
      <c r="H176" s="24"/>
      <c r="I176" s="24"/>
      <c r="J176" s="10"/>
      <c r="M176" s="24"/>
      <c r="N176" s="24"/>
      <c r="O176" s="24"/>
      <c r="Q176" s="31"/>
      <c r="R176" s="31"/>
      <c r="S176" s="31"/>
      <c r="T176" s="23"/>
      <c r="U176" s="17"/>
      <c r="V176" s="24"/>
    </row>
    <row r="177" spans="3:22" ht="7.5" customHeight="1">
      <c r="C177" s="10"/>
      <c r="E177" s="37"/>
      <c r="F177"/>
      <c r="G177"/>
      <c r="H177"/>
      <c r="I177" s="24"/>
      <c r="J177" s="12"/>
      <c r="K177" s="339" t="s">
        <v>279</v>
      </c>
      <c r="L177" s="131"/>
      <c r="M177" s="311" t="s">
        <v>56</v>
      </c>
      <c r="N177" s="24"/>
      <c r="O177" s="22"/>
      <c r="Q177" s="312">
        <v>484</v>
      </c>
      <c r="R177" s="313"/>
      <c r="S177" s="312">
        <f>Q177+R177</f>
        <v>484</v>
      </c>
      <c r="T177" s="319"/>
      <c r="U177" s="17"/>
      <c r="V177" s="24"/>
    </row>
    <row r="178" spans="3:22" ht="7.5" customHeight="1">
      <c r="C178" s="10"/>
      <c r="E178" s="37"/>
      <c r="F178"/>
      <c r="G178"/>
      <c r="H178"/>
      <c r="I178" s="24"/>
      <c r="J178" s="10"/>
      <c r="K178" s="340"/>
      <c r="L178" s="15"/>
      <c r="M178" s="311"/>
      <c r="N178" s="24"/>
      <c r="O178" s="22"/>
      <c r="Q178" s="312"/>
      <c r="R178" s="313"/>
      <c r="S178" s="312">
        <f>Q178+R178</f>
        <v>0</v>
      </c>
      <c r="T178" s="319"/>
      <c r="U178" s="17"/>
      <c r="V178" s="24"/>
    </row>
    <row r="179" spans="3:22" ht="7.5" customHeight="1">
      <c r="C179" s="10"/>
      <c r="E179" s="10"/>
      <c r="F179" s="14"/>
      <c r="G179" s="24"/>
      <c r="H179" s="24"/>
      <c r="I179" s="24"/>
      <c r="J179" s="10"/>
      <c r="M179" s="24"/>
      <c r="N179" s="24"/>
      <c r="O179" s="24"/>
      <c r="Q179" s="31"/>
      <c r="R179" s="31"/>
      <c r="S179" s="31"/>
      <c r="T179" s="23"/>
      <c r="U179" s="17"/>
      <c r="V179" s="24"/>
    </row>
    <row r="180" spans="3:22" ht="7.5" customHeight="1">
      <c r="C180" s="10"/>
      <c r="E180" s="10"/>
      <c r="F180" s="14"/>
      <c r="G180" s="24"/>
      <c r="H180" s="24"/>
      <c r="I180" s="24"/>
      <c r="J180" s="12"/>
      <c r="K180" s="339" t="s">
        <v>280</v>
      </c>
      <c r="L180" s="131"/>
      <c r="M180" s="311" t="s">
        <v>92</v>
      </c>
      <c r="O180" s="311" t="s">
        <v>93</v>
      </c>
      <c r="Q180" s="312"/>
      <c r="R180" s="313">
        <v>6257</v>
      </c>
      <c r="S180" s="312">
        <f>Q180+R180</f>
        <v>6257</v>
      </c>
      <c r="T180" s="319"/>
      <c r="U180" s="17"/>
      <c r="V180" s="24"/>
    </row>
    <row r="181" spans="3:22" ht="7.5" customHeight="1">
      <c r="C181" s="10"/>
      <c r="E181" s="37"/>
      <c r="F181"/>
      <c r="G181"/>
      <c r="H181"/>
      <c r="I181" s="24"/>
      <c r="J181" s="13"/>
      <c r="K181" s="340"/>
      <c r="L181" s="15"/>
      <c r="M181" s="311"/>
      <c r="O181" s="311"/>
      <c r="Q181" s="312"/>
      <c r="R181" s="313"/>
      <c r="S181" s="312">
        <f>Q181+R181</f>
        <v>0</v>
      </c>
      <c r="T181" s="319"/>
      <c r="U181" s="17"/>
      <c r="V181" s="24"/>
    </row>
    <row r="182" spans="3:22" ht="7.5" customHeight="1">
      <c r="C182" s="10"/>
      <c r="E182" s="37"/>
      <c r="F182"/>
      <c r="G182"/>
      <c r="H182"/>
      <c r="I182" s="24"/>
      <c r="J182" s="10"/>
      <c r="M182" s="24"/>
      <c r="O182" s="24"/>
      <c r="Q182" s="31"/>
      <c r="R182" s="31"/>
      <c r="S182" s="31"/>
      <c r="T182" s="23"/>
      <c r="U182" s="17"/>
      <c r="V182" s="24"/>
    </row>
    <row r="183" spans="3:22" ht="7.5" customHeight="1">
      <c r="C183" s="10"/>
      <c r="E183" s="37"/>
      <c r="F183"/>
      <c r="G183"/>
      <c r="H183"/>
      <c r="I183" s="24"/>
      <c r="J183" s="12"/>
      <c r="M183" s="481" t="s">
        <v>142</v>
      </c>
      <c r="N183"/>
      <c r="O183" s="480"/>
      <c r="Q183" s="496">
        <v>6716</v>
      </c>
      <c r="R183" s="497"/>
      <c r="S183" s="496">
        <f>Q183+R183</f>
        <v>6716</v>
      </c>
      <c r="T183" s="522"/>
      <c r="U183" s="17"/>
      <c r="V183" s="24"/>
    </row>
    <row r="184" spans="3:22" ht="7.5" customHeight="1">
      <c r="C184" s="10"/>
      <c r="E184" s="37"/>
      <c r="F184"/>
      <c r="G184"/>
      <c r="H184"/>
      <c r="I184" s="24"/>
      <c r="J184" s="10"/>
      <c r="M184" s="481"/>
      <c r="N184"/>
      <c r="O184" s="480"/>
      <c r="Q184" s="496"/>
      <c r="R184" s="497"/>
      <c r="S184" s="496">
        <f>Q184+R184</f>
        <v>0</v>
      </c>
      <c r="T184" s="522"/>
      <c r="U184" s="17"/>
      <c r="V184" s="24"/>
    </row>
    <row r="185" spans="3:22" ht="7.5" customHeight="1">
      <c r="C185" s="10"/>
      <c r="E185" s="37"/>
      <c r="F185"/>
      <c r="G185"/>
      <c r="H185"/>
      <c r="I185" s="24"/>
      <c r="J185" s="10"/>
      <c r="M185" s="14"/>
      <c r="Q185" s="26"/>
      <c r="R185" s="26"/>
      <c r="S185" s="26"/>
      <c r="U185" s="17"/>
      <c r="V185" s="24"/>
    </row>
    <row r="186" spans="3:22" ht="7.5" customHeight="1">
      <c r="C186" s="10"/>
      <c r="E186" s="37"/>
      <c r="F186"/>
      <c r="G186"/>
      <c r="H186"/>
      <c r="I186" s="24"/>
      <c r="J186" s="12"/>
      <c r="M186" s="481" t="s">
        <v>144</v>
      </c>
      <c r="N186"/>
      <c r="O186" s="480"/>
      <c r="Q186" s="496">
        <v>2935</v>
      </c>
      <c r="R186" s="497">
        <v>3252</v>
      </c>
      <c r="S186" s="496">
        <f>Q186+R186</f>
        <v>6187</v>
      </c>
      <c r="T186" s="522"/>
      <c r="U186" s="17"/>
      <c r="V186" s="24"/>
    </row>
    <row r="187" spans="3:22" ht="7.5" customHeight="1">
      <c r="C187" s="10"/>
      <c r="E187" s="37"/>
      <c r="F187"/>
      <c r="G187"/>
      <c r="H187"/>
      <c r="I187" s="24"/>
      <c r="J187" s="10"/>
      <c r="M187" s="481"/>
      <c r="N187"/>
      <c r="O187" s="480"/>
      <c r="Q187" s="496"/>
      <c r="R187" s="497"/>
      <c r="S187" s="496">
        <f>Q187+R187</f>
        <v>0</v>
      </c>
      <c r="T187" s="522"/>
      <c r="U187" s="17"/>
      <c r="V187" s="24"/>
    </row>
    <row r="188" spans="3:22" ht="7.5" customHeight="1">
      <c r="C188" s="10"/>
      <c r="E188" s="37"/>
      <c r="F188"/>
      <c r="G188"/>
      <c r="H188"/>
      <c r="I188" s="24"/>
      <c r="J188" s="10"/>
      <c r="M188" s="53"/>
      <c r="N188"/>
      <c r="O188" s="24"/>
      <c r="Q188" s="31"/>
      <c r="R188" s="31"/>
      <c r="S188" s="31"/>
      <c r="T188" s="23"/>
      <c r="U188" s="17"/>
      <c r="V188" s="24"/>
    </row>
    <row r="189" spans="3:22" ht="7.5" customHeight="1">
      <c r="C189" s="10"/>
      <c r="E189" s="37"/>
      <c r="F189"/>
      <c r="G189"/>
      <c r="H189"/>
      <c r="I189" s="24"/>
      <c r="J189" s="12"/>
      <c r="M189" s="481" t="s">
        <v>173</v>
      </c>
      <c r="N189" s="3"/>
      <c r="O189" s="82"/>
      <c r="Q189" s="511"/>
      <c r="R189" s="515"/>
      <c r="S189" s="511"/>
      <c r="T189" s="517">
        <v>3881</v>
      </c>
      <c r="U189" s="17"/>
      <c r="V189" s="24"/>
    </row>
    <row r="190" spans="3:22" ht="7.5" customHeight="1">
      <c r="C190" s="10"/>
      <c r="E190" s="37"/>
      <c r="F190"/>
      <c r="G190"/>
      <c r="H190"/>
      <c r="I190" s="24"/>
      <c r="J190" s="10"/>
      <c r="M190" s="481"/>
      <c r="N190" s="3"/>
      <c r="O190" s="82"/>
      <c r="Q190" s="511"/>
      <c r="R190" s="515"/>
      <c r="S190" s="511"/>
      <c r="T190" s="517"/>
      <c r="U190" s="17"/>
      <c r="V190" s="24"/>
    </row>
    <row r="191" spans="3:22" ht="7.5" customHeight="1">
      <c r="C191" s="10"/>
      <c r="E191" s="37"/>
      <c r="F191"/>
      <c r="G191"/>
      <c r="H191"/>
      <c r="I191" s="24"/>
      <c r="J191" s="10"/>
      <c r="M191" s="53"/>
      <c r="N191" s="3"/>
      <c r="O191" s="3"/>
      <c r="Q191" s="4"/>
      <c r="R191" s="4"/>
      <c r="S191" s="4"/>
      <c r="T191" s="31"/>
      <c r="U191" s="17"/>
      <c r="V191" s="24"/>
    </row>
    <row r="192" spans="3:22" ht="7.5" customHeight="1">
      <c r="C192" s="10"/>
      <c r="E192" s="37"/>
      <c r="F192"/>
      <c r="G192"/>
      <c r="H192"/>
      <c r="I192" s="24"/>
      <c r="J192" s="10"/>
      <c r="M192" s="489" t="s">
        <v>372</v>
      </c>
      <c r="O192" s="489" t="s">
        <v>222</v>
      </c>
      <c r="Q192" s="482">
        <v>1887</v>
      </c>
      <c r="R192" s="495"/>
      <c r="S192" s="482">
        <f>Q192+R192</f>
        <v>1887</v>
      </c>
      <c r="T192" s="484"/>
      <c r="U192" s="17"/>
      <c r="V192" s="24"/>
    </row>
    <row r="193" spans="3:22" ht="7.5" customHeight="1">
      <c r="C193" s="10"/>
      <c r="E193" s="37"/>
      <c r="F193"/>
      <c r="G193"/>
      <c r="H193"/>
      <c r="I193" s="24"/>
      <c r="J193" s="13"/>
      <c r="M193" s="489"/>
      <c r="O193" s="489"/>
      <c r="Q193" s="482"/>
      <c r="R193" s="495"/>
      <c r="S193" s="482">
        <f>Q193+R193</f>
        <v>0</v>
      </c>
      <c r="T193" s="484"/>
      <c r="U193" s="17"/>
      <c r="V193" s="24"/>
    </row>
    <row r="194" spans="3:22" ht="7.5" customHeight="1">
      <c r="C194" s="10"/>
      <c r="E194" s="37"/>
      <c r="F194"/>
      <c r="G194"/>
      <c r="H194"/>
      <c r="I194" s="24"/>
      <c r="J194" s="10"/>
      <c r="O194" s="3"/>
      <c r="Q194" s="84"/>
      <c r="R194" s="84"/>
      <c r="S194" s="84"/>
      <c r="T194" s="85"/>
      <c r="U194" s="17"/>
      <c r="V194" s="24"/>
    </row>
    <row r="195" spans="3:22" ht="7.5" customHeight="1">
      <c r="C195" s="10"/>
      <c r="E195" s="37"/>
      <c r="F195"/>
      <c r="G195"/>
      <c r="H195"/>
      <c r="I195" s="24"/>
      <c r="J195" s="12"/>
      <c r="M195" s="489" t="s">
        <v>196</v>
      </c>
      <c r="O195" s="489"/>
      <c r="Q195" s="482">
        <v>9178</v>
      </c>
      <c r="R195" s="495">
        <v>1201</v>
      </c>
      <c r="S195" s="482">
        <f>Q195+R195</f>
        <v>10379</v>
      </c>
      <c r="T195" s="484"/>
      <c r="U195" s="17"/>
      <c r="V195" s="24"/>
    </row>
    <row r="196" spans="3:22" ht="7.5" customHeight="1">
      <c r="C196" s="10"/>
      <c r="E196" s="37"/>
      <c r="F196"/>
      <c r="G196"/>
      <c r="H196"/>
      <c r="I196" s="24"/>
      <c r="J196" s="10"/>
      <c r="M196" s="489"/>
      <c r="O196" s="489"/>
      <c r="Q196" s="482"/>
      <c r="R196" s="495"/>
      <c r="S196" s="482">
        <f>Q196+R196</f>
        <v>0</v>
      </c>
      <c r="T196" s="484"/>
      <c r="U196" s="17"/>
      <c r="V196" s="24"/>
    </row>
    <row r="197" spans="3:22" ht="7.5" customHeight="1">
      <c r="C197" s="10"/>
      <c r="E197" s="37"/>
      <c r="F197"/>
      <c r="G197"/>
      <c r="H197"/>
      <c r="I197" s="24"/>
      <c r="J197" s="10"/>
      <c r="M197" s="24"/>
      <c r="O197" s="24"/>
      <c r="Q197" s="91"/>
      <c r="R197" s="91"/>
      <c r="S197" s="91"/>
      <c r="T197" s="91"/>
      <c r="U197" s="17"/>
      <c r="V197" s="24"/>
    </row>
    <row r="198" spans="3:22" ht="7.5" customHeight="1">
      <c r="C198" s="10"/>
      <c r="E198" s="37"/>
      <c r="F198"/>
      <c r="G198"/>
      <c r="H198"/>
      <c r="I198" s="24"/>
      <c r="J198" s="10"/>
      <c r="M198" s="489" t="s">
        <v>198</v>
      </c>
      <c r="N198" s="98"/>
      <c r="O198" s="489"/>
      <c r="P198" s="91"/>
      <c r="Q198" s="482"/>
      <c r="R198" s="495"/>
      <c r="S198" s="482">
        <f>Q198+R198</f>
        <v>0</v>
      </c>
      <c r="T198" s="483">
        <v>2000</v>
      </c>
      <c r="U198" s="24"/>
    </row>
    <row r="199" spans="3:22" ht="7.5" customHeight="1">
      <c r="C199" s="10"/>
      <c r="E199" s="37"/>
      <c r="F199"/>
      <c r="G199"/>
      <c r="H199"/>
      <c r="I199" s="24"/>
      <c r="J199" s="13"/>
      <c r="M199" s="489"/>
      <c r="N199" s="98"/>
      <c r="O199" s="489"/>
      <c r="P199" s="91"/>
      <c r="Q199" s="482"/>
      <c r="R199" s="495"/>
      <c r="S199" s="482">
        <f>Q199+R199</f>
        <v>0</v>
      </c>
      <c r="T199" s="483"/>
      <c r="U199" s="24"/>
    </row>
    <row r="200" spans="3:22" ht="7.5" customHeight="1">
      <c r="C200" s="10"/>
      <c r="E200" s="37"/>
      <c r="F200"/>
      <c r="G200"/>
      <c r="H200"/>
      <c r="I200" s="24"/>
      <c r="J200" s="10"/>
      <c r="P200" s="91"/>
      <c r="Q200" s="84"/>
      <c r="R200" s="84"/>
      <c r="S200" s="84"/>
      <c r="T200" s="85"/>
      <c r="U200" s="24"/>
    </row>
    <row r="201" spans="3:22" ht="7.5" customHeight="1">
      <c r="C201" s="10"/>
      <c r="E201" s="37"/>
      <c r="F201"/>
      <c r="G201"/>
      <c r="H201"/>
      <c r="I201" s="24"/>
      <c r="J201" s="12"/>
      <c r="M201" s="489" t="s">
        <v>200</v>
      </c>
      <c r="N201" s="98"/>
      <c r="O201" s="489"/>
      <c r="P201" s="91"/>
      <c r="Q201" s="482"/>
      <c r="R201" s="495"/>
      <c r="S201" s="482">
        <f>Q201+R201</f>
        <v>0</v>
      </c>
      <c r="T201" s="483">
        <v>6500</v>
      </c>
      <c r="U201" s="24"/>
    </row>
    <row r="202" spans="3:22" ht="7.5" customHeight="1">
      <c r="C202" s="10"/>
      <c r="E202" s="37"/>
      <c r="F202"/>
      <c r="G202"/>
      <c r="H202"/>
      <c r="I202" s="24"/>
      <c r="J202" s="10"/>
      <c r="M202" s="489"/>
      <c r="N202" s="98"/>
      <c r="O202" s="489"/>
      <c r="P202" s="91"/>
      <c r="Q202" s="482"/>
      <c r="R202" s="495"/>
      <c r="S202" s="482">
        <f>Q202+R202</f>
        <v>0</v>
      </c>
      <c r="T202" s="483"/>
      <c r="U202" s="24"/>
    </row>
    <row r="203" spans="3:22" ht="7.5" customHeight="1">
      <c r="C203" s="10"/>
      <c r="E203" s="37"/>
      <c r="F203"/>
      <c r="G203"/>
      <c r="H203"/>
      <c r="I203" s="24"/>
      <c r="J203" s="10"/>
      <c r="M203" s="53"/>
      <c r="N203"/>
      <c r="O203" s="24"/>
      <c r="Q203" s="31"/>
      <c r="R203" s="31"/>
      <c r="S203" s="31"/>
      <c r="T203" s="23"/>
      <c r="U203" s="17"/>
      <c r="V203" s="24"/>
    </row>
    <row r="204" spans="3:22" ht="7.5" customHeight="1">
      <c r="C204" s="10"/>
      <c r="E204" s="37"/>
      <c r="F204"/>
      <c r="G204"/>
      <c r="H204"/>
      <c r="I204" s="24"/>
      <c r="J204" s="12"/>
      <c r="M204" s="487" t="s">
        <v>153</v>
      </c>
      <c r="N204"/>
      <c r="O204" s="506"/>
      <c r="Q204" s="501">
        <v>6066</v>
      </c>
      <c r="R204" s="494">
        <v>0</v>
      </c>
      <c r="S204" s="501">
        <f>Q204+R204</f>
        <v>6066</v>
      </c>
      <c r="T204" s="486"/>
      <c r="U204" s="17"/>
      <c r="V204" s="24"/>
    </row>
    <row r="205" spans="3:22" ht="7.5" customHeight="1">
      <c r="C205" s="10"/>
      <c r="E205" s="37"/>
      <c r="F205"/>
      <c r="G205"/>
      <c r="H205"/>
      <c r="I205" s="24"/>
      <c r="J205" s="10"/>
      <c r="M205" s="487"/>
      <c r="N205"/>
      <c r="O205" s="506"/>
      <c r="Q205" s="501"/>
      <c r="R205" s="494"/>
      <c r="S205" s="501">
        <f>Q205+R205</f>
        <v>0</v>
      </c>
      <c r="T205" s="486"/>
      <c r="U205" s="17"/>
      <c r="V205" s="24"/>
    </row>
    <row r="206" spans="3:22" ht="7.5" customHeight="1">
      <c r="C206" s="10"/>
      <c r="E206" s="37"/>
      <c r="F206"/>
      <c r="G206"/>
      <c r="H206"/>
      <c r="I206" s="24"/>
      <c r="J206" s="10"/>
      <c r="N206"/>
      <c r="Q206" s="49"/>
      <c r="R206" s="49"/>
      <c r="S206" s="49"/>
      <c r="U206" s="17"/>
      <c r="V206" s="24"/>
    </row>
    <row r="207" spans="3:22" ht="7.5" customHeight="1">
      <c r="C207" s="10"/>
      <c r="E207" s="37"/>
      <c r="F207"/>
      <c r="G207"/>
      <c r="H207"/>
      <c r="I207" s="24"/>
      <c r="J207" s="12"/>
      <c r="M207" s="487" t="s">
        <v>155</v>
      </c>
      <c r="N207"/>
      <c r="O207" s="506"/>
      <c r="Q207" s="501">
        <v>912</v>
      </c>
      <c r="R207" s="494">
        <v>318</v>
      </c>
      <c r="S207" s="501">
        <f>Q207+R207</f>
        <v>1230</v>
      </c>
      <c r="T207" s="486"/>
      <c r="U207" s="17"/>
      <c r="V207" s="24"/>
    </row>
    <row r="208" spans="3:22" ht="7.5" customHeight="1">
      <c r="C208" s="10"/>
      <c r="E208" s="37"/>
      <c r="F208"/>
      <c r="G208"/>
      <c r="H208"/>
      <c r="I208" s="24"/>
      <c r="J208" s="10"/>
      <c r="M208" s="487"/>
      <c r="N208"/>
      <c r="O208" s="506"/>
      <c r="Q208" s="501"/>
      <c r="R208" s="494"/>
      <c r="S208" s="501">
        <f>Q208+R208</f>
        <v>0</v>
      </c>
      <c r="T208" s="486"/>
      <c r="U208" s="17"/>
      <c r="V208" s="24"/>
    </row>
    <row r="209" spans="3:22" ht="7.5" customHeight="1">
      <c r="C209" s="10"/>
      <c r="E209" s="37"/>
      <c r="F209"/>
      <c r="G209"/>
      <c r="H209"/>
      <c r="I209" s="24"/>
      <c r="J209" s="10"/>
      <c r="N209"/>
      <c r="Q209" s="49"/>
      <c r="R209" s="49"/>
      <c r="S209" s="49"/>
      <c r="U209" s="17"/>
      <c r="V209" s="24"/>
    </row>
    <row r="210" spans="3:22" ht="7.5" customHeight="1">
      <c r="C210" s="10"/>
      <c r="E210" s="37"/>
      <c r="F210"/>
      <c r="G210"/>
      <c r="H210"/>
      <c r="I210" s="24"/>
      <c r="J210" s="12"/>
      <c r="M210" s="487" t="s">
        <v>157</v>
      </c>
      <c r="N210"/>
      <c r="O210" s="506"/>
      <c r="Q210" s="501">
        <v>2547</v>
      </c>
      <c r="R210" s="494">
        <v>12</v>
      </c>
      <c r="S210" s="501">
        <f>Q210+R210</f>
        <v>2559</v>
      </c>
      <c r="T210" s="486"/>
      <c r="U210" s="17"/>
      <c r="V210" s="24"/>
    </row>
    <row r="211" spans="3:22" ht="7.5" customHeight="1">
      <c r="C211" s="10"/>
      <c r="E211" s="37"/>
      <c r="F211"/>
      <c r="G211"/>
      <c r="H211"/>
      <c r="I211" s="24"/>
      <c r="J211" s="13"/>
      <c r="M211" s="487"/>
      <c r="N211"/>
      <c r="O211" s="506"/>
      <c r="Q211" s="501"/>
      <c r="R211" s="494"/>
      <c r="S211" s="501">
        <f>Q211+R211</f>
        <v>0</v>
      </c>
      <c r="T211" s="486"/>
      <c r="U211" s="17"/>
      <c r="V211" s="24"/>
    </row>
    <row r="212" spans="3:22" ht="7.5" customHeight="1">
      <c r="C212" s="10"/>
      <c r="E212" s="37"/>
      <c r="F212"/>
      <c r="G212"/>
      <c r="H212"/>
      <c r="I212" s="24"/>
      <c r="J212" s="10"/>
      <c r="N212"/>
      <c r="Q212" s="49"/>
      <c r="R212" s="49"/>
      <c r="S212" s="49"/>
      <c r="U212" s="17"/>
      <c r="V212" s="24"/>
    </row>
    <row r="213" spans="3:22" ht="7.5" customHeight="1">
      <c r="C213" s="10"/>
      <c r="E213" s="37"/>
      <c r="F213"/>
      <c r="G213"/>
      <c r="H213"/>
      <c r="I213" s="24"/>
      <c r="J213" s="12"/>
      <c r="M213" s="487" t="s">
        <v>159</v>
      </c>
      <c r="N213"/>
      <c r="O213" s="506"/>
      <c r="Q213" s="501">
        <v>541</v>
      </c>
      <c r="R213" s="494">
        <v>2805</v>
      </c>
      <c r="S213" s="501">
        <f>Q213+R213</f>
        <v>3346</v>
      </c>
      <c r="T213" s="486"/>
      <c r="U213" s="17"/>
      <c r="V213" s="24"/>
    </row>
    <row r="214" spans="3:22" ht="7.5" customHeight="1">
      <c r="C214" s="10"/>
      <c r="E214" s="37"/>
      <c r="F214"/>
      <c r="G214"/>
      <c r="H214"/>
      <c r="I214" s="24"/>
      <c r="J214" s="13"/>
      <c r="M214" s="487"/>
      <c r="N214"/>
      <c r="O214" s="506"/>
      <c r="Q214" s="501"/>
      <c r="R214" s="494"/>
      <c r="S214" s="501">
        <f>Q214+R214</f>
        <v>0</v>
      </c>
      <c r="T214" s="486"/>
      <c r="U214" s="17"/>
      <c r="V214" s="24"/>
    </row>
    <row r="215" spans="3:22" ht="7.5" customHeight="1">
      <c r="C215" s="10"/>
      <c r="E215" s="37"/>
      <c r="F215"/>
      <c r="G215"/>
      <c r="H215"/>
      <c r="I215" s="24"/>
      <c r="J215" s="10"/>
      <c r="N215"/>
      <c r="Q215" s="31"/>
      <c r="R215" s="31"/>
      <c r="S215" s="31"/>
      <c r="T215" s="23"/>
      <c r="U215" s="17"/>
      <c r="V215" s="24"/>
    </row>
    <row r="216" spans="3:22" ht="7.5" customHeight="1">
      <c r="C216" s="10"/>
      <c r="E216" s="37"/>
      <c r="F216"/>
      <c r="G216"/>
      <c r="H216"/>
      <c r="I216" s="24"/>
      <c r="J216" s="10"/>
      <c r="M216" s="510" t="s">
        <v>167</v>
      </c>
      <c r="N216" s="55"/>
      <c r="O216" s="491"/>
      <c r="Q216" s="502">
        <v>275</v>
      </c>
      <c r="R216" s="516">
        <v>0</v>
      </c>
      <c r="S216" s="502">
        <f>Q216+R216</f>
        <v>275</v>
      </c>
      <c r="T216" s="505"/>
      <c r="U216" s="17"/>
      <c r="V216" s="24"/>
    </row>
    <row r="217" spans="3:22" ht="7.5" customHeight="1">
      <c r="C217" s="10"/>
      <c r="E217" s="37"/>
      <c r="F217"/>
      <c r="G217"/>
      <c r="H217"/>
      <c r="I217" s="24"/>
      <c r="J217" s="13"/>
      <c r="M217" s="510"/>
      <c r="N217" s="55"/>
      <c r="O217" s="491"/>
      <c r="Q217" s="502"/>
      <c r="R217" s="516"/>
      <c r="S217" s="502">
        <f>Q217+R217</f>
        <v>0</v>
      </c>
      <c r="T217" s="505"/>
      <c r="U217" s="17"/>
      <c r="V217" s="24"/>
    </row>
    <row r="218" spans="3:22" ht="7.5" customHeight="1">
      <c r="C218" s="10"/>
      <c r="E218" s="37"/>
      <c r="F218"/>
      <c r="G218"/>
      <c r="H218"/>
      <c r="I218" s="24"/>
      <c r="J218" s="10"/>
      <c r="M218" s="55"/>
      <c r="N218" s="55"/>
      <c r="Q218" s="58"/>
      <c r="R218" s="58"/>
      <c r="S218" s="58"/>
      <c r="T218" s="58"/>
      <c r="U218" s="17"/>
      <c r="V218" s="24"/>
    </row>
    <row r="219" spans="3:22" ht="7.5" customHeight="1">
      <c r="C219" s="10"/>
      <c r="E219" s="37"/>
      <c r="F219"/>
      <c r="G219"/>
      <c r="H219"/>
      <c r="I219" s="24"/>
      <c r="J219" s="12"/>
      <c r="M219" s="510" t="s">
        <v>169</v>
      </c>
      <c r="N219" s="55"/>
      <c r="O219" s="491"/>
      <c r="Q219" s="502">
        <v>458</v>
      </c>
      <c r="R219" s="516">
        <v>0</v>
      </c>
      <c r="S219" s="502">
        <f>Q219+R219</f>
        <v>458</v>
      </c>
      <c r="T219" s="505"/>
      <c r="U219" s="17"/>
      <c r="V219" s="24"/>
    </row>
    <row r="220" spans="3:22" ht="7.5" customHeight="1">
      <c r="C220" s="10"/>
      <c r="E220" s="37"/>
      <c r="F220"/>
      <c r="G220"/>
      <c r="H220"/>
      <c r="I220" s="24"/>
      <c r="J220" s="13"/>
      <c r="M220" s="510"/>
      <c r="N220" s="55"/>
      <c r="O220" s="491"/>
      <c r="Q220" s="502"/>
      <c r="R220" s="516"/>
      <c r="S220" s="502">
        <f>Q220+R220</f>
        <v>0</v>
      </c>
      <c r="T220" s="505"/>
      <c r="U220" s="17"/>
      <c r="V220" s="24"/>
    </row>
    <row r="221" spans="3:22" ht="7.5" customHeight="1">
      <c r="C221" s="10"/>
      <c r="E221" s="37"/>
      <c r="F221"/>
      <c r="G221"/>
      <c r="H221"/>
      <c r="I221" s="24"/>
      <c r="J221" s="10"/>
      <c r="M221" s="77"/>
      <c r="N221" s="55"/>
      <c r="O221" s="24"/>
      <c r="Q221" s="57"/>
      <c r="R221" s="57"/>
      <c r="S221" s="57"/>
      <c r="T221" s="75"/>
      <c r="U221" s="17"/>
      <c r="V221" s="24"/>
    </row>
    <row r="222" spans="3:22" ht="7.5" customHeight="1">
      <c r="C222" s="10"/>
      <c r="E222" s="37"/>
      <c r="F222"/>
      <c r="G222"/>
      <c r="H222"/>
      <c r="I222" s="24"/>
      <c r="J222" s="10"/>
      <c r="M222" s="488" t="s">
        <v>269</v>
      </c>
      <c r="N222" s="55"/>
      <c r="O222" s="490"/>
      <c r="Q222" s="500"/>
      <c r="R222" s="504">
        <v>2400</v>
      </c>
      <c r="S222" s="500">
        <f>Q222+R222</f>
        <v>2400</v>
      </c>
      <c r="T222" s="503"/>
      <c r="U222" s="17"/>
      <c r="V222" s="24"/>
    </row>
    <row r="223" spans="3:22" ht="7.5" customHeight="1">
      <c r="C223" s="10"/>
      <c r="E223" s="37"/>
      <c r="F223"/>
      <c r="G223"/>
      <c r="H223"/>
      <c r="I223" s="24"/>
      <c r="J223" s="13"/>
      <c r="M223" s="488"/>
      <c r="N223" s="55"/>
      <c r="O223" s="490"/>
      <c r="Q223" s="500"/>
      <c r="R223" s="504"/>
      <c r="S223" s="500">
        <f>Q223+R223</f>
        <v>0</v>
      </c>
      <c r="T223" s="503"/>
      <c r="U223" s="17"/>
      <c r="V223" s="24"/>
    </row>
    <row r="224" spans="3:22" ht="7.5" customHeight="1">
      <c r="C224" s="10"/>
      <c r="E224" s="37"/>
      <c r="F224"/>
      <c r="G224"/>
      <c r="H224"/>
      <c r="I224" s="24"/>
      <c r="J224" s="10"/>
      <c r="M224" s="77"/>
      <c r="N224" s="55"/>
      <c r="O224" s="24"/>
      <c r="Q224" s="57"/>
      <c r="R224" s="57"/>
      <c r="S224" s="57"/>
      <c r="T224" s="75"/>
      <c r="U224" s="17"/>
      <c r="V224" s="24"/>
    </row>
    <row r="225" spans="3:22" ht="7.5" customHeight="1">
      <c r="C225" s="10"/>
      <c r="E225" s="37"/>
      <c r="F225"/>
      <c r="G225"/>
      <c r="H225"/>
      <c r="I225" s="24"/>
      <c r="J225" s="10"/>
      <c r="M225" s="488" t="s">
        <v>270</v>
      </c>
      <c r="N225" s="55"/>
      <c r="O225" s="490"/>
      <c r="Q225" s="500"/>
      <c r="R225" s="504">
        <v>800</v>
      </c>
      <c r="S225" s="500">
        <f>Q225+R225</f>
        <v>800</v>
      </c>
      <c r="T225" s="503"/>
      <c r="U225" s="17"/>
      <c r="V225" s="24"/>
    </row>
    <row r="226" spans="3:22" ht="7.5" customHeight="1">
      <c r="C226" s="10"/>
      <c r="E226" s="37"/>
      <c r="F226"/>
      <c r="G226"/>
      <c r="H226"/>
      <c r="I226" s="24"/>
      <c r="J226" s="13"/>
      <c r="M226" s="488"/>
      <c r="N226" s="55"/>
      <c r="O226" s="490"/>
      <c r="Q226" s="500"/>
      <c r="R226" s="504"/>
      <c r="S226" s="500">
        <f>Q226+R226</f>
        <v>0</v>
      </c>
      <c r="T226" s="503"/>
      <c r="U226" s="17"/>
      <c r="V226" s="24"/>
    </row>
    <row r="227" spans="3:22" ht="7.5" customHeight="1">
      <c r="C227" s="10"/>
      <c r="E227" s="37"/>
      <c r="F227"/>
      <c r="G227"/>
      <c r="H227"/>
      <c r="I227" s="24"/>
      <c r="J227" s="10"/>
      <c r="M227" s="77"/>
      <c r="N227" s="55"/>
      <c r="O227" s="24"/>
      <c r="Q227" s="31"/>
      <c r="R227" s="31"/>
      <c r="S227" s="31"/>
      <c r="T227" s="75"/>
      <c r="U227" s="17"/>
      <c r="V227" s="24"/>
    </row>
    <row r="228" spans="3:22" ht="7.5" customHeight="1">
      <c r="C228" s="10"/>
      <c r="E228" s="37"/>
      <c r="F228"/>
      <c r="G228"/>
      <c r="H228"/>
      <c r="I228" s="24"/>
      <c r="J228" s="10"/>
      <c r="M228" s="488" t="s">
        <v>373</v>
      </c>
      <c r="N228" s="55"/>
      <c r="O228" s="171"/>
      <c r="Q228" s="500">
        <v>3099</v>
      </c>
      <c r="R228" s="504">
        <v>200</v>
      </c>
      <c r="S228" s="500">
        <f>Q228+R228</f>
        <v>3299</v>
      </c>
      <c r="T228" s="503"/>
      <c r="U228" s="17"/>
      <c r="V228" s="24"/>
    </row>
    <row r="229" spans="3:22" ht="7.5" customHeight="1">
      <c r="C229" s="10"/>
      <c r="E229" s="37"/>
      <c r="F229"/>
      <c r="G229"/>
      <c r="H229"/>
      <c r="I229" s="24"/>
      <c r="J229" s="10"/>
      <c r="M229" s="488"/>
      <c r="N229" s="55"/>
      <c r="O229" s="171"/>
      <c r="Q229" s="500"/>
      <c r="R229" s="504"/>
      <c r="S229" s="500">
        <f>Q229+R229</f>
        <v>0</v>
      </c>
      <c r="T229" s="503"/>
      <c r="U229" s="17"/>
      <c r="V229" s="24"/>
    </row>
    <row r="230" spans="3:22" ht="7.5" customHeight="1">
      <c r="C230" s="10"/>
      <c r="E230" s="10"/>
      <c r="F230" s="14"/>
      <c r="G230" s="24"/>
      <c r="H230" s="24"/>
      <c r="I230" s="24"/>
      <c r="M230" s="24"/>
      <c r="N230" s="24"/>
      <c r="Q230" s="31"/>
      <c r="R230" s="31"/>
      <c r="S230" s="31"/>
      <c r="T230" s="23"/>
      <c r="U230" s="17"/>
      <c r="V230" s="24"/>
    </row>
    <row r="231" spans="3:22" ht="7.5" customHeight="1">
      <c r="C231" s="10"/>
      <c r="E231" s="12"/>
      <c r="F231" s="331" t="s">
        <v>321</v>
      </c>
      <c r="G231" s="311" t="s">
        <v>105</v>
      </c>
      <c r="H231" s="311"/>
      <c r="I231" s="34"/>
      <c r="J231" s="35"/>
      <c r="K231" s="339" t="s">
        <v>276</v>
      </c>
      <c r="L231" s="131"/>
      <c r="M231" s="311" t="s">
        <v>107</v>
      </c>
      <c r="N231" s="24"/>
      <c r="O231" s="366" t="s">
        <v>179</v>
      </c>
      <c r="Q231" s="312">
        <v>4998</v>
      </c>
      <c r="R231" s="313"/>
      <c r="S231" s="312">
        <f>Q231+R231</f>
        <v>4998</v>
      </c>
      <c r="T231" s="319"/>
      <c r="U231" s="17"/>
      <c r="V231" s="24"/>
    </row>
    <row r="232" spans="3:22" ht="7.5" customHeight="1">
      <c r="C232" s="10"/>
      <c r="E232" s="13"/>
      <c r="F232" s="331"/>
      <c r="G232" s="311"/>
      <c r="H232" s="311"/>
      <c r="I232" s="24"/>
      <c r="J232" s="13"/>
      <c r="K232" s="340"/>
      <c r="L232" s="15"/>
      <c r="M232" s="311"/>
      <c r="N232" s="24"/>
      <c r="O232" s="366"/>
      <c r="Q232" s="312"/>
      <c r="R232" s="313"/>
      <c r="S232" s="312">
        <f>Q232+R232</f>
        <v>0</v>
      </c>
      <c r="T232" s="319"/>
      <c r="U232" s="17"/>
      <c r="V232" s="24"/>
    </row>
    <row r="233" spans="3:22" ht="7.5" customHeight="1">
      <c r="C233" s="10"/>
      <c r="E233" s="10"/>
      <c r="F233" s="14"/>
      <c r="G233" s="24"/>
      <c r="H233" s="24"/>
      <c r="I233" s="24"/>
      <c r="J233" s="10"/>
      <c r="M233" s="24"/>
      <c r="N233" s="24"/>
      <c r="Q233" s="31"/>
      <c r="R233" s="31"/>
      <c r="S233" s="31"/>
      <c r="T233" s="23"/>
      <c r="U233" s="17"/>
      <c r="V233" s="24"/>
    </row>
    <row r="234" spans="3:22" ht="7.5" customHeight="1">
      <c r="C234" s="10"/>
      <c r="E234" s="10"/>
      <c r="F234" s="14"/>
      <c r="G234" s="24"/>
      <c r="H234" s="24"/>
      <c r="I234" s="24"/>
      <c r="J234" s="12"/>
      <c r="K234" s="339" t="s">
        <v>276</v>
      </c>
      <c r="L234" s="131"/>
      <c r="M234" s="311" t="s">
        <v>108</v>
      </c>
      <c r="N234" s="24"/>
      <c r="O234" s="311" t="s">
        <v>180</v>
      </c>
      <c r="Q234" s="312">
        <v>3400</v>
      </c>
      <c r="R234" s="313"/>
      <c r="S234" s="312">
        <f>Q234+R234</f>
        <v>3400</v>
      </c>
      <c r="T234" s="319"/>
      <c r="U234" s="17"/>
      <c r="V234" s="24"/>
    </row>
    <row r="235" spans="3:22" ht="7.5" customHeight="1">
      <c r="C235" s="10"/>
      <c r="E235" s="10"/>
      <c r="F235" s="14"/>
      <c r="G235" s="24"/>
      <c r="H235" s="24"/>
      <c r="I235" s="24"/>
      <c r="K235" s="340"/>
      <c r="L235" s="15"/>
      <c r="M235" s="311"/>
      <c r="N235" s="24"/>
      <c r="O235" s="311"/>
      <c r="Q235" s="312"/>
      <c r="R235" s="313"/>
      <c r="S235" s="312">
        <f>Q235+R235</f>
        <v>0</v>
      </c>
      <c r="T235" s="319"/>
      <c r="U235" s="17"/>
      <c r="V235" s="24"/>
    </row>
    <row r="236" spans="3:22" ht="7.5" customHeight="1">
      <c r="C236" s="10"/>
      <c r="E236" s="37"/>
      <c r="F236"/>
      <c r="G236"/>
      <c r="H236"/>
      <c r="I236" s="24"/>
      <c r="M236" s="24"/>
      <c r="O236" s="24"/>
      <c r="Q236" s="31"/>
      <c r="R236" s="31"/>
      <c r="S236" s="31"/>
      <c r="T236" s="23"/>
      <c r="U236" s="17"/>
      <c r="V236" s="24"/>
    </row>
    <row r="237" spans="3:22" ht="7.5" customHeight="1">
      <c r="C237" s="10"/>
      <c r="E237" s="12"/>
      <c r="F237" s="331" t="s">
        <v>296</v>
      </c>
      <c r="G237" s="311" t="s">
        <v>98</v>
      </c>
      <c r="H237" s="311"/>
      <c r="I237" s="34"/>
      <c r="J237" s="35"/>
      <c r="K237" s="339" t="s">
        <v>276</v>
      </c>
      <c r="L237" s="131"/>
      <c r="M237" s="311" t="s">
        <v>177</v>
      </c>
      <c r="N237" s="24"/>
      <c r="O237" s="311" t="s">
        <v>181</v>
      </c>
      <c r="Q237" s="312">
        <v>54595</v>
      </c>
      <c r="R237" s="313"/>
      <c r="S237" s="312">
        <f>Q237+R237</f>
        <v>54595</v>
      </c>
      <c r="T237" s="319"/>
      <c r="U237" s="17"/>
      <c r="V237" s="24"/>
    </row>
    <row r="238" spans="3:22" ht="7.5" customHeight="1">
      <c r="C238" s="10"/>
      <c r="E238" s="16"/>
      <c r="F238" s="331"/>
      <c r="G238" s="311"/>
      <c r="H238" s="311"/>
      <c r="I238" s="24"/>
      <c r="J238" s="13"/>
      <c r="K238" s="340"/>
      <c r="L238" s="15"/>
      <c r="M238" s="311"/>
      <c r="N238" s="24"/>
      <c r="O238" s="311"/>
      <c r="Q238" s="312"/>
      <c r="R238" s="313"/>
      <c r="S238" s="312">
        <f>Q238+R238</f>
        <v>0</v>
      </c>
      <c r="T238" s="319"/>
      <c r="U238" s="17"/>
      <c r="V238" s="24"/>
    </row>
    <row r="239" spans="3:22" ht="7.5" customHeight="1">
      <c r="C239" s="10"/>
      <c r="F239" s="14"/>
      <c r="G239" s="24"/>
      <c r="H239" s="24"/>
      <c r="I239" s="24"/>
      <c r="J239" s="10"/>
      <c r="M239" s="24"/>
      <c r="N239" s="24"/>
      <c r="O239" s="24"/>
      <c r="Q239" s="31"/>
      <c r="R239" s="31"/>
      <c r="S239" s="31"/>
      <c r="T239" s="23"/>
      <c r="U239" s="17"/>
      <c r="V239" s="24"/>
    </row>
    <row r="240" spans="3:22" ht="7.5" customHeight="1">
      <c r="C240" s="10"/>
      <c r="F240" s="14"/>
      <c r="G240" s="24"/>
      <c r="H240" s="24"/>
      <c r="I240" s="24"/>
      <c r="J240" s="12"/>
      <c r="K240" s="339" t="s">
        <v>277</v>
      </c>
      <c r="L240" s="131"/>
      <c r="M240" s="311" t="s">
        <v>178</v>
      </c>
      <c r="N240" s="24"/>
      <c r="O240" s="311" t="s">
        <v>182</v>
      </c>
      <c r="Q240" s="312">
        <v>6450</v>
      </c>
      <c r="R240" s="313">
        <v>525</v>
      </c>
      <c r="S240" s="312">
        <f>Q240+R240</f>
        <v>6975</v>
      </c>
      <c r="T240" s="319"/>
      <c r="U240" s="17"/>
      <c r="V240" s="24"/>
    </row>
    <row r="241" spans="3:22" ht="7.5" customHeight="1">
      <c r="C241" s="10"/>
      <c r="F241" s="14"/>
      <c r="G241" s="24"/>
      <c r="H241" s="24"/>
      <c r="I241" s="24"/>
      <c r="J241" s="13"/>
      <c r="K241" s="340"/>
      <c r="L241" s="15"/>
      <c r="M241" s="311"/>
      <c r="N241" s="24"/>
      <c r="O241" s="311"/>
      <c r="Q241" s="312"/>
      <c r="R241" s="313"/>
      <c r="S241" s="312">
        <f>Q241+R241</f>
        <v>0</v>
      </c>
      <c r="T241" s="319"/>
      <c r="U241" s="17"/>
      <c r="V241" s="24"/>
    </row>
    <row r="242" spans="3:22" ht="7.5" customHeight="1">
      <c r="C242" s="10"/>
      <c r="F242" s="14"/>
      <c r="G242" s="24"/>
      <c r="H242" s="24"/>
      <c r="I242" s="24"/>
      <c r="J242" s="10"/>
      <c r="K242" s="23"/>
      <c r="L242" s="23"/>
      <c r="M242" s="24"/>
      <c r="N242" s="24"/>
      <c r="O242" s="24"/>
      <c r="Q242" s="31"/>
      <c r="R242" s="31"/>
      <c r="S242" s="31"/>
      <c r="T242" s="23"/>
      <c r="U242" s="17"/>
      <c r="V242" s="24"/>
    </row>
    <row r="243" spans="3:22" ht="7.5" customHeight="1">
      <c r="C243" s="10"/>
      <c r="F243" s="14"/>
      <c r="G243" s="24"/>
      <c r="H243" s="24"/>
      <c r="I243" s="24"/>
      <c r="J243" s="12"/>
      <c r="K243" s="339" t="s">
        <v>278</v>
      </c>
      <c r="L243" s="131"/>
      <c r="M243" s="311" t="s">
        <v>325</v>
      </c>
      <c r="N243" s="24"/>
      <c r="O243" s="311"/>
      <c r="Q243" s="312"/>
      <c r="R243" s="313"/>
      <c r="S243" s="312">
        <f>Q243+R243</f>
        <v>0</v>
      </c>
      <c r="T243" s="319"/>
      <c r="U243" s="17"/>
      <c r="V243" s="24"/>
    </row>
    <row r="244" spans="3:22" ht="7.5" customHeight="1">
      <c r="C244" s="10"/>
      <c r="F244" s="14"/>
      <c r="G244" s="24"/>
      <c r="H244" s="24"/>
      <c r="I244" s="24"/>
      <c r="J244" s="16"/>
      <c r="K244" s="340"/>
      <c r="L244" s="15"/>
      <c r="M244" s="311"/>
      <c r="N244" s="24"/>
      <c r="O244" s="311"/>
      <c r="Q244" s="312"/>
      <c r="R244" s="313"/>
      <c r="S244" s="312">
        <f>Q244+R244</f>
        <v>0</v>
      </c>
      <c r="T244" s="319"/>
      <c r="U244" s="17"/>
      <c r="V244" s="24"/>
    </row>
    <row r="245" spans="3:22" ht="7.5" customHeight="1">
      <c r="C245" s="10"/>
      <c r="E245"/>
      <c r="F245" s="14"/>
      <c r="G245" s="24"/>
      <c r="H245" s="24"/>
      <c r="J245" s="5"/>
      <c r="K245" s="5"/>
      <c r="L245" s="41"/>
      <c r="M245" s="53"/>
      <c r="N245"/>
      <c r="O245" s="24"/>
      <c r="Q245" s="31"/>
      <c r="R245" s="31"/>
      <c r="S245" s="31"/>
      <c r="T245" s="23"/>
      <c r="U245" s="17"/>
      <c r="V245" s="24"/>
    </row>
    <row r="246" spans="3:22" ht="7.5" customHeight="1">
      <c r="C246" s="10"/>
      <c r="E246"/>
      <c r="F246" s="14"/>
      <c r="G246" s="24"/>
      <c r="H246" s="24"/>
      <c r="J246" s="5"/>
      <c r="K246" s="5"/>
      <c r="L246" s="41"/>
      <c r="M246" s="481" t="s">
        <v>223</v>
      </c>
      <c r="N246" s="3"/>
      <c r="O246" s="481"/>
      <c r="Q246" s="511"/>
      <c r="R246" s="515"/>
      <c r="S246" s="511"/>
      <c r="T246" s="517">
        <v>15600</v>
      </c>
      <c r="U246" s="17"/>
      <c r="V246" s="24"/>
    </row>
    <row r="247" spans="3:22" ht="7.5" customHeight="1">
      <c r="C247" s="10"/>
      <c r="E247"/>
      <c r="F247" s="14"/>
      <c r="G247" s="24"/>
      <c r="H247" s="24"/>
      <c r="J247" s="5"/>
      <c r="K247" s="5"/>
      <c r="L247" s="45"/>
      <c r="M247" s="481"/>
      <c r="N247" s="3"/>
      <c r="O247" s="481"/>
      <c r="Q247" s="511"/>
      <c r="R247" s="515"/>
      <c r="S247" s="511"/>
      <c r="T247" s="517"/>
      <c r="U247" s="17"/>
      <c r="V247" s="24"/>
    </row>
    <row r="248" spans="3:22" ht="7.5" customHeight="1">
      <c r="C248" s="10"/>
      <c r="F248" s="14"/>
      <c r="G248" s="24"/>
      <c r="H248" s="24"/>
      <c r="I248" s="24"/>
      <c r="L248" s="10"/>
      <c r="M248" s="24"/>
      <c r="N248" s="24"/>
      <c r="O248" s="24"/>
      <c r="Q248" s="31"/>
      <c r="R248" s="31"/>
      <c r="S248" s="31"/>
      <c r="T248" s="23"/>
      <c r="U248" s="17"/>
      <c r="V248" s="24"/>
    </row>
    <row r="249" spans="3:22" ht="7.5" customHeight="1">
      <c r="C249" s="10"/>
      <c r="F249" s="14"/>
      <c r="G249" s="24"/>
      <c r="H249" s="24"/>
      <c r="I249" s="24"/>
      <c r="L249" s="10"/>
      <c r="M249" s="489" t="s">
        <v>202</v>
      </c>
      <c r="N249" s="98"/>
      <c r="O249" s="489"/>
      <c r="Q249" s="482"/>
      <c r="R249" s="495"/>
      <c r="S249" s="482">
        <f>Q249+R249</f>
        <v>0</v>
      </c>
      <c r="T249" s="483">
        <v>9200</v>
      </c>
      <c r="U249" s="17"/>
      <c r="V249" s="24"/>
    </row>
    <row r="250" spans="3:22" ht="7.5" customHeight="1">
      <c r="C250" s="10"/>
      <c r="F250" s="14"/>
      <c r="G250" s="24"/>
      <c r="H250" s="24"/>
      <c r="I250" s="24"/>
      <c r="L250" s="13"/>
      <c r="M250" s="489"/>
      <c r="N250" s="98"/>
      <c r="O250" s="489"/>
      <c r="Q250" s="482"/>
      <c r="R250" s="495"/>
      <c r="S250" s="482">
        <f>Q250+R250</f>
        <v>0</v>
      </c>
      <c r="T250" s="483"/>
      <c r="U250" s="17"/>
      <c r="V250" s="24"/>
    </row>
    <row r="251" spans="3:22" ht="7.5" customHeight="1">
      <c r="C251" s="10"/>
      <c r="F251" s="14"/>
      <c r="G251" s="24"/>
      <c r="H251" s="24"/>
      <c r="I251" s="24"/>
      <c r="L251" s="10"/>
      <c r="M251" s="90"/>
      <c r="N251" s="90"/>
      <c r="O251" s="24"/>
      <c r="Q251" s="91"/>
      <c r="R251" s="91"/>
      <c r="S251" s="91"/>
      <c r="T251" s="92"/>
      <c r="U251" s="17"/>
      <c r="V251" s="24"/>
    </row>
    <row r="252" spans="3:22" ht="7.5" customHeight="1">
      <c r="C252" s="10"/>
      <c r="F252" s="14"/>
      <c r="G252" s="24"/>
      <c r="H252" s="24"/>
      <c r="I252" s="24"/>
      <c r="L252" s="12"/>
      <c r="M252" s="489" t="s">
        <v>204</v>
      </c>
      <c r="N252" s="98"/>
      <c r="O252" s="489"/>
      <c r="Q252" s="482"/>
      <c r="R252" s="495"/>
      <c r="S252" s="482">
        <f>Q252+R252</f>
        <v>0</v>
      </c>
      <c r="T252" s="483">
        <v>2000</v>
      </c>
      <c r="U252" s="17"/>
      <c r="V252" s="24"/>
    </row>
    <row r="253" spans="3:22" ht="7.5" customHeight="1">
      <c r="C253" s="10"/>
      <c r="F253" s="14"/>
      <c r="G253" s="24"/>
      <c r="H253" s="24"/>
      <c r="I253" s="24"/>
      <c r="L253" s="10"/>
      <c r="M253" s="489"/>
      <c r="N253" s="98"/>
      <c r="O253" s="489"/>
      <c r="Q253" s="482"/>
      <c r="R253" s="495"/>
      <c r="S253" s="482">
        <f>Q253+R253</f>
        <v>0</v>
      </c>
      <c r="T253" s="483"/>
      <c r="U253" s="17"/>
      <c r="V253" s="24"/>
    </row>
    <row r="254" spans="3:22" ht="7.5" customHeight="1">
      <c r="C254" s="10"/>
      <c r="F254" s="14"/>
      <c r="G254" s="24"/>
      <c r="H254" s="24"/>
      <c r="I254" s="24"/>
      <c r="L254" s="10"/>
      <c r="Q254" s="84"/>
      <c r="R254" s="84"/>
      <c r="S254" s="84"/>
      <c r="T254" s="85"/>
      <c r="U254" s="17"/>
      <c r="V254" s="24"/>
    </row>
    <row r="255" spans="3:22" ht="7.5" customHeight="1">
      <c r="C255" s="10"/>
      <c r="F255" s="14"/>
      <c r="G255" s="24"/>
      <c r="H255" s="24"/>
      <c r="I255" s="24"/>
      <c r="L255" s="12"/>
      <c r="M255" s="489" t="s">
        <v>206</v>
      </c>
      <c r="N255" s="98"/>
      <c r="O255" s="489"/>
      <c r="Q255" s="482"/>
      <c r="R255" s="495"/>
      <c r="S255" s="482">
        <f>Q255+R255</f>
        <v>0</v>
      </c>
      <c r="T255" s="483">
        <v>5000</v>
      </c>
      <c r="U255" s="17"/>
      <c r="V255" s="24"/>
    </row>
    <row r="256" spans="3:22" ht="7.5" customHeight="1">
      <c r="C256" s="10"/>
      <c r="F256" s="14"/>
      <c r="G256" s="24"/>
      <c r="H256" s="24"/>
      <c r="I256" s="24"/>
      <c r="L256" s="10"/>
      <c r="M256" s="489"/>
      <c r="N256" s="98"/>
      <c r="O256" s="489"/>
      <c r="Q256" s="482"/>
      <c r="R256" s="495"/>
      <c r="S256" s="482">
        <f>Q256+R256</f>
        <v>0</v>
      </c>
      <c r="T256" s="483"/>
      <c r="U256" s="17"/>
      <c r="V256" s="24"/>
    </row>
    <row r="257" spans="1:22" ht="7.5" customHeight="1">
      <c r="C257" s="10"/>
      <c r="F257" s="14"/>
      <c r="G257" s="24"/>
      <c r="H257" s="24"/>
      <c r="I257" s="24"/>
      <c r="L257" s="10"/>
      <c r="M257" s="24"/>
      <c r="N257" s="98"/>
      <c r="O257" s="24"/>
      <c r="Q257" s="91"/>
      <c r="R257" s="91"/>
      <c r="S257" s="91"/>
      <c r="T257" s="92"/>
      <c r="U257" s="17"/>
      <c r="V257" s="24"/>
    </row>
    <row r="258" spans="1:22" ht="7.5" customHeight="1">
      <c r="C258" s="10"/>
      <c r="F258" s="14"/>
      <c r="G258" s="24"/>
      <c r="H258" s="24"/>
      <c r="I258" s="24"/>
      <c r="L258" s="12"/>
      <c r="M258" s="509" t="s">
        <v>214</v>
      </c>
      <c r="N258" s="99"/>
      <c r="O258" s="489"/>
      <c r="Q258" s="482"/>
      <c r="R258" s="495"/>
      <c r="S258" s="482">
        <f>Q258+R258</f>
        <v>0</v>
      </c>
      <c r="T258" s="483">
        <v>600</v>
      </c>
      <c r="U258" s="17"/>
      <c r="V258" s="24"/>
    </row>
    <row r="259" spans="1:22" ht="7.5" customHeight="1">
      <c r="C259" s="10"/>
      <c r="F259" s="14"/>
      <c r="G259" s="24"/>
      <c r="H259" s="24"/>
      <c r="I259" s="24"/>
      <c r="L259" s="10"/>
      <c r="M259" s="509"/>
      <c r="N259" s="99"/>
      <c r="O259" s="489"/>
      <c r="Q259" s="482"/>
      <c r="R259" s="495"/>
      <c r="S259" s="482">
        <f>Q259+R259</f>
        <v>0</v>
      </c>
      <c r="T259" s="483"/>
      <c r="U259" s="17"/>
      <c r="V259" s="24"/>
    </row>
    <row r="260" spans="1:22" ht="7.5" customHeight="1">
      <c r="C260" s="10"/>
      <c r="E260"/>
      <c r="F260"/>
      <c r="G260"/>
      <c r="H260"/>
      <c r="I260" s="24"/>
      <c r="L260" s="10"/>
      <c r="M260" s="80"/>
      <c r="N260"/>
      <c r="O260" s="24"/>
      <c r="Q260" s="81"/>
      <c r="R260" s="81"/>
      <c r="S260" s="81"/>
      <c r="T260" s="23"/>
      <c r="U260" s="17"/>
      <c r="V260" s="24"/>
    </row>
    <row r="261" spans="1:22" ht="7.5" customHeight="1">
      <c r="C261" s="10"/>
      <c r="E261"/>
      <c r="F261"/>
      <c r="G261"/>
      <c r="H261"/>
      <c r="I261" s="24"/>
      <c r="L261" s="12"/>
      <c r="M261" s="487" t="s">
        <v>224</v>
      </c>
      <c r="N261"/>
      <c r="O261" s="506"/>
      <c r="Q261" s="501">
        <v>0</v>
      </c>
      <c r="R261" s="494">
        <v>1000</v>
      </c>
      <c r="S261" s="501">
        <f>Q261+R261</f>
        <v>1000</v>
      </c>
      <c r="T261" s="486"/>
      <c r="U261" s="17"/>
      <c r="V261" s="24"/>
    </row>
    <row r="262" spans="1:22" ht="7.5" customHeight="1">
      <c r="C262" s="10"/>
      <c r="E262"/>
      <c r="F262"/>
      <c r="G262"/>
      <c r="H262"/>
      <c r="I262" s="24"/>
      <c r="M262" s="487"/>
      <c r="N262"/>
      <c r="O262" s="506"/>
      <c r="Q262" s="501"/>
      <c r="R262" s="494"/>
      <c r="S262" s="501">
        <f>Q262+R262</f>
        <v>0</v>
      </c>
      <c r="T262" s="486"/>
      <c r="U262" s="17"/>
      <c r="V262" s="24"/>
    </row>
    <row r="263" spans="1:22" ht="6" customHeight="1">
      <c r="C263" s="10"/>
      <c r="M263" s="24"/>
      <c r="N263" s="24"/>
      <c r="O263" s="24"/>
      <c r="Q263" s="31"/>
      <c r="R263" s="31"/>
      <c r="S263" s="31"/>
      <c r="T263" s="23"/>
    </row>
    <row r="264" spans="1:22" ht="9.75" customHeight="1">
      <c r="C264" s="12"/>
      <c r="D264" s="320" t="s">
        <v>25</v>
      </c>
      <c r="E264" s="348" t="s">
        <v>31</v>
      </c>
      <c r="F264" s="348"/>
      <c r="G264" s="348"/>
      <c r="H264" s="348"/>
      <c r="I264" s="39"/>
      <c r="M264" s="24"/>
      <c r="N264" s="24"/>
      <c r="O264" s="24"/>
      <c r="Q264" s="31"/>
      <c r="R264" s="31"/>
      <c r="S264" s="383">
        <f>SUM(S267:S313)</f>
        <v>22711</v>
      </c>
      <c r="T264" s="383">
        <f>SUM(T267:T313)</f>
        <v>2700</v>
      </c>
      <c r="U264" s="375"/>
      <c r="V264" s="375"/>
    </row>
    <row r="265" spans="1:22" ht="9.75" customHeight="1">
      <c r="C265" s="16"/>
      <c r="D265" s="321"/>
      <c r="E265" s="349"/>
      <c r="F265" s="349"/>
      <c r="G265" s="349"/>
      <c r="H265" s="349"/>
      <c r="I265" s="39"/>
      <c r="J265" s="5"/>
      <c r="K265" s="5"/>
      <c r="L265" s="5"/>
      <c r="Q265" s="26"/>
      <c r="R265" s="26"/>
      <c r="S265" s="383"/>
      <c r="T265" s="383"/>
      <c r="U265" s="375"/>
      <c r="V265" s="375"/>
    </row>
    <row r="266" spans="1:22" ht="7.5" customHeight="1">
      <c r="E266" s="10"/>
      <c r="G266" s="16"/>
      <c r="H266" s="16"/>
      <c r="I266" s="33"/>
      <c r="J266" s="5"/>
      <c r="K266" s="5"/>
      <c r="L266" s="5"/>
      <c r="Q266" s="26"/>
      <c r="R266" s="26"/>
      <c r="S266" s="26"/>
    </row>
    <row r="267" spans="1:22" ht="7.5" customHeight="1">
      <c r="E267" s="12"/>
      <c r="F267" s="359" t="s">
        <v>297</v>
      </c>
      <c r="G267" s="311" t="s">
        <v>100</v>
      </c>
      <c r="H267" s="311"/>
      <c r="I267" s="43"/>
      <c r="J267" s="44"/>
      <c r="K267" s="339" t="s">
        <v>276</v>
      </c>
      <c r="L267" s="131"/>
      <c r="M267" s="311" t="s">
        <v>76</v>
      </c>
      <c r="N267" s="24"/>
      <c r="O267" s="311" t="s">
        <v>77</v>
      </c>
      <c r="Q267" s="312"/>
      <c r="R267" s="313">
        <v>427</v>
      </c>
      <c r="S267" s="312">
        <f>Q267+R267</f>
        <v>427</v>
      </c>
      <c r="T267" s="319"/>
      <c r="U267" s="377"/>
      <c r="V267" s="352"/>
    </row>
    <row r="268" spans="1:22" ht="7.5" customHeight="1">
      <c r="E268" s="10"/>
      <c r="F268" s="331"/>
      <c r="G268" s="311"/>
      <c r="H268" s="311"/>
      <c r="J268" s="45"/>
      <c r="K268" s="340"/>
      <c r="L268" s="15"/>
      <c r="M268" s="311"/>
      <c r="N268" s="24"/>
      <c r="O268" s="311"/>
      <c r="Q268" s="312"/>
      <c r="R268" s="313"/>
      <c r="S268" s="312">
        <f>Q268+R268</f>
        <v>0</v>
      </c>
      <c r="T268" s="319"/>
      <c r="U268" s="377"/>
      <c r="V268" s="352"/>
    </row>
    <row r="269" spans="1:22" ht="7.5" customHeight="1">
      <c r="E269" s="10"/>
      <c r="F269" s="14"/>
      <c r="I269" s="24"/>
      <c r="J269" s="10"/>
      <c r="Q269" s="26"/>
      <c r="R269" s="26"/>
      <c r="S269" s="26"/>
    </row>
    <row r="270" spans="1:22" s="5" customFormat="1" ht="7.5" customHeight="1">
      <c r="A270" s="2"/>
      <c r="B270" s="2"/>
      <c r="C270" s="2"/>
      <c r="D270" s="2"/>
      <c r="E270" s="10"/>
      <c r="F270" s="365"/>
      <c r="G270" s="352"/>
      <c r="H270" s="352"/>
      <c r="I270" s="24"/>
      <c r="J270" s="10"/>
      <c r="K270" s="339" t="s">
        <v>277</v>
      </c>
      <c r="L270" s="131"/>
      <c r="M270" s="311" t="s">
        <v>54</v>
      </c>
      <c r="N270" s="24"/>
      <c r="O270" s="311" t="s">
        <v>74</v>
      </c>
      <c r="P270" s="2"/>
      <c r="Q270" s="312"/>
      <c r="R270" s="313">
        <v>9385</v>
      </c>
      <c r="S270" s="312">
        <f>Q270+R270</f>
        <v>9385</v>
      </c>
      <c r="T270" s="15"/>
      <c r="U270" s="377"/>
      <c r="V270" s="352"/>
    </row>
    <row r="271" spans="1:22" s="5" customFormat="1" ht="7.5" customHeight="1">
      <c r="A271" s="2"/>
      <c r="B271" s="2"/>
      <c r="C271" s="2"/>
      <c r="D271" s="2"/>
      <c r="E271" s="10"/>
      <c r="F271" s="351"/>
      <c r="G271" s="352"/>
      <c r="H271" s="352"/>
      <c r="I271" s="2"/>
      <c r="J271" s="13"/>
      <c r="K271" s="340"/>
      <c r="L271" s="15"/>
      <c r="M271" s="311"/>
      <c r="N271" s="24"/>
      <c r="O271" s="311"/>
      <c r="P271" s="2"/>
      <c r="Q271" s="312"/>
      <c r="R271" s="313"/>
      <c r="S271" s="312">
        <f>Q271+R271</f>
        <v>0</v>
      </c>
      <c r="T271" s="15"/>
      <c r="U271" s="377"/>
      <c r="V271" s="352"/>
    </row>
    <row r="272" spans="1:22" s="5" customFormat="1" ht="7.5" customHeight="1">
      <c r="A272" s="2"/>
      <c r="B272" s="2"/>
      <c r="C272" s="2"/>
      <c r="D272" s="2"/>
      <c r="E272" s="10"/>
      <c r="F272" s="14"/>
      <c r="G272" s="2"/>
      <c r="H272" s="2"/>
      <c r="I272" s="24"/>
      <c r="J272" s="10"/>
      <c r="K272" s="2"/>
      <c r="L272" s="2"/>
      <c r="M272" s="24"/>
      <c r="N272" s="24"/>
      <c r="O272" s="24"/>
      <c r="P272" s="2"/>
      <c r="Q272" s="31"/>
      <c r="R272" s="31"/>
      <c r="S272" s="31"/>
      <c r="T272" s="23"/>
      <c r="U272"/>
      <c r="V272"/>
    </row>
    <row r="273" spans="1:22" s="5" customFormat="1" ht="8.25" customHeight="1">
      <c r="A273" s="2"/>
      <c r="B273" s="2"/>
      <c r="C273" s="2"/>
      <c r="D273" s="2"/>
      <c r="E273" s="10"/>
      <c r="F273" s="365"/>
      <c r="G273" s="2"/>
      <c r="H273" s="2"/>
      <c r="I273" s="24"/>
      <c r="J273" s="12"/>
      <c r="K273" s="339" t="s">
        <v>278</v>
      </c>
      <c r="L273" s="131"/>
      <c r="M273" s="311" t="s">
        <v>94</v>
      </c>
      <c r="N273" s="2"/>
      <c r="O273" s="311" t="s">
        <v>95</v>
      </c>
      <c r="P273" s="2"/>
      <c r="Q273" s="312"/>
      <c r="R273" s="313">
        <v>1078</v>
      </c>
      <c r="S273" s="312">
        <f>Q273+R273</f>
        <v>1078</v>
      </c>
      <c r="T273" s="319"/>
      <c r="U273" s="377"/>
      <c r="V273" s="352"/>
    </row>
    <row r="274" spans="1:22" s="5" customFormat="1" ht="8.25" customHeight="1">
      <c r="A274" s="2"/>
      <c r="B274" s="2"/>
      <c r="C274" s="2"/>
      <c r="D274" s="2"/>
      <c r="E274" s="10"/>
      <c r="F274" s="351"/>
      <c r="G274" s="2"/>
      <c r="H274" s="2"/>
      <c r="I274" s="2"/>
      <c r="J274" s="10"/>
      <c r="K274" s="340"/>
      <c r="L274" s="15"/>
      <c r="M274" s="311"/>
      <c r="N274" s="2"/>
      <c r="O274" s="311"/>
      <c r="P274" s="2"/>
      <c r="Q274" s="312"/>
      <c r="R274" s="313"/>
      <c r="S274" s="312">
        <f>Q274+R274</f>
        <v>0</v>
      </c>
      <c r="T274" s="319"/>
      <c r="U274" s="377"/>
      <c r="V274" s="352"/>
    </row>
    <row r="275" spans="1:22" s="5" customFormat="1" ht="7.5" customHeight="1">
      <c r="A275" s="2"/>
      <c r="B275" s="2"/>
      <c r="C275" s="2"/>
      <c r="D275" s="2"/>
      <c r="E275" s="10"/>
      <c r="F275" s="14"/>
      <c r="G275" s="2"/>
      <c r="H275" s="2"/>
      <c r="I275" s="24"/>
      <c r="J275" s="10"/>
      <c r="K275" s="2"/>
      <c r="L275" s="2"/>
      <c r="M275" s="2"/>
      <c r="N275" s="2"/>
      <c r="O275" s="2"/>
      <c r="P275" s="2"/>
      <c r="Q275" s="26"/>
      <c r="R275" s="26"/>
      <c r="S275" s="26"/>
      <c r="U275"/>
      <c r="V275"/>
    </row>
    <row r="276" spans="1:22" s="5" customFormat="1" ht="7.5" customHeight="1">
      <c r="A276" s="2"/>
      <c r="B276" s="2"/>
      <c r="C276" s="2"/>
      <c r="D276" s="2"/>
      <c r="E276" s="41"/>
      <c r="J276" s="12"/>
      <c r="K276" s="339" t="s">
        <v>279</v>
      </c>
      <c r="L276" s="131"/>
      <c r="M276" s="311" t="s">
        <v>51</v>
      </c>
      <c r="N276" s="24"/>
      <c r="O276" s="311" t="s">
        <v>101</v>
      </c>
      <c r="P276" s="2"/>
      <c r="Q276" s="312">
        <v>2000</v>
      </c>
      <c r="R276" s="313"/>
      <c r="S276" s="312">
        <f>Q276+R276</f>
        <v>2000</v>
      </c>
      <c r="T276" s="15"/>
      <c r="U276" s="377"/>
      <c r="V276" s="352"/>
    </row>
    <row r="277" spans="1:22" ht="7.5" customHeight="1">
      <c r="E277" s="10"/>
      <c r="J277" s="13"/>
      <c r="K277" s="340"/>
      <c r="L277" s="15"/>
      <c r="M277" s="311"/>
      <c r="N277" s="24"/>
      <c r="O277" s="311"/>
      <c r="Q277" s="312"/>
      <c r="R277" s="313"/>
      <c r="S277" s="312">
        <f>Q277+R277</f>
        <v>0</v>
      </c>
      <c r="T277" s="15"/>
      <c r="U277" s="377"/>
      <c r="V277" s="352"/>
    </row>
    <row r="278" spans="1:22" ht="7.5" customHeight="1">
      <c r="E278" s="10"/>
      <c r="J278" s="10"/>
      <c r="M278" s="24"/>
      <c r="N278" s="24"/>
      <c r="O278" s="24"/>
      <c r="Q278" s="31"/>
      <c r="R278" s="31"/>
      <c r="S278" s="31"/>
      <c r="T278" s="23"/>
      <c r="U278" s="17"/>
      <c r="V278" s="24"/>
    </row>
    <row r="279" spans="1:22" ht="7.5" customHeight="1">
      <c r="E279" s="10"/>
      <c r="J279" s="12"/>
      <c r="M279" s="489" t="s">
        <v>212</v>
      </c>
      <c r="O279" s="489"/>
      <c r="Q279" s="482"/>
      <c r="R279" s="495"/>
      <c r="S279" s="482">
        <f>Q279+R279</f>
        <v>0</v>
      </c>
      <c r="T279" s="483">
        <v>2200</v>
      </c>
      <c r="U279" s="17"/>
      <c r="V279" s="24"/>
    </row>
    <row r="280" spans="1:22" ht="7.5" customHeight="1">
      <c r="E280" s="10"/>
      <c r="M280" s="489"/>
      <c r="O280" s="489"/>
      <c r="Q280" s="482"/>
      <c r="R280" s="495"/>
      <c r="S280" s="482">
        <f>Q280+R280</f>
        <v>0</v>
      </c>
      <c r="T280" s="483"/>
      <c r="U280" s="17"/>
      <c r="V280" s="24"/>
    </row>
    <row r="281" spans="1:22" ht="7.5" customHeight="1">
      <c r="E281" s="10"/>
      <c r="M281" s="24"/>
      <c r="N281" s="24"/>
      <c r="O281" s="24"/>
      <c r="Q281" s="31"/>
      <c r="R281" s="31"/>
      <c r="S281" s="31"/>
      <c r="T281" s="23"/>
      <c r="U281" s="17"/>
      <c r="V281" s="24"/>
    </row>
    <row r="282" spans="1:22" ht="7.5" customHeight="1">
      <c r="E282" s="12"/>
      <c r="F282" s="359" t="s">
        <v>322</v>
      </c>
      <c r="G282" s="311" t="s">
        <v>165</v>
      </c>
      <c r="H282" s="311"/>
      <c r="I282" s="43"/>
      <c r="J282" s="35"/>
      <c r="M282" s="481" t="s">
        <v>147</v>
      </c>
      <c r="N282"/>
      <c r="O282" s="480"/>
      <c r="Q282" s="496">
        <v>4269</v>
      </c>
      <c r="R282" s="497"/>
      <c r="S282" s="496">
        <f>Q282+R282</f>
        <v>4269</v>
      </c>
      <c r="T282" s="52"/>
      <c r="U282" s="17"/>
      <c r="V282" s="24"/>
    </row>
    <row r="283" spans="1:22" ht="7.5" customHeight="1">
      <c r="E283" s="10"/>
      <c r="F283" s="331"/>
      <c r="G283" s="311"/>
      <c r="H283" s="311"/>
      <c r="J283" s="45"/>
      <c r="K283" s="5"/>
      <c r="L283" s="5"/>
      <c r="M283" s="481"/>
      <c r="N283"/>
      <c r="O283" s="480"/>
      <c r="Q283" s="496"/>
      <c r="R283" s="497"/>
      <c r="S283" s="496">
        <f>Q283+R283</f>
        <v>0</v>
      </c>
      <c r="T283" s="52"/>
      <c r="U283" s="17"/>
      <c r="V283" s="24"/>
    </row>
    <row r="284" spans="1:22" ht="7.5" customHeight="1">
      <c r="E284" s="10"/>
      <c r="F284" s="14"/>
      <c r="G284" s="24"/>
      <c r="H284" s="24"/>
      <c r="J284" s="41"/>
      <c r="K284" s="5"/>
      <c r="L284" s="5"/>
      <c r="M284" s="53"/>
      <c r="N284"/>
      <c r="O284" s="24"/>
      <c r="Q284" s="31"/>
      <c r="R284" s="31"/>
      <c r="S284" s="31"/>
      <c r="T284" s="23"/>
      <c r="U284" s="17"/>
      <c r="V284" s="24"/>
    </row>
    <row r="285" spans="1:22" ht="7.5" customHeight="1">
      <c r="E285" s="10"/>
      <c r="F285" s="14"/>
      <c r="G285" s="24"/>
      <c r="H285" s="24"/>
      <c r="J285" s="83"/>
      <c r="K285" s="5"/>
      <c r="L285" s="5"/>
      <c r="M285" s="489" t="s">
        <v>208</v>
      </c>
      <c r="O285" s="489"/>
      <c r="Q285" s="482">
        <v>1020</v>
      </c>
      <c r="R285" s="495">
        <v>11</v>
      </c>
      <c r="S285" s="482">
        <f>Q285+R285</f>
        <v>1031</v>
      </c>
      <c r="T285" s="484"/>
      <c r="U285" s="17"/>
      <c r="V285" s="24"/>
    </row>
    <row r="286" spans="1:22" ht="7.5" customHeight="1">
      <c r="E286" s="10"/>
      <c r="F286" s="14"/>
      <c r="G286" s="24"/>
      <c r="H286" s="24"/>
      <c r="J286" s="41"/>
      <c r="K286" s="5"/>
      <c r="L286" s="5"/>
      <c r="M286" s="489"/>
      <c r="O286" s="489"/>
      <c r="Q286" s="482"/>
      <c r="R286" s="495"/>
      <c r="S286" s="482">
        <f>Q286+R286</f>
        <v>0</v>
      </c>
      <c r="T286" s="484"/>
      <c r="U286" s="17"/>
      <c r="V286" s="24"/>
    </row>
    <row r="287" spans="1:22" ht="7.5" customHeight="1">
      <c r="E287" s="10"/>
      <c r="F287" s="14"/>
      <c r="G287" s="24"/>
      <c r="H287" s="24"/>
      <c r="J287" s="10"/>
      <c r="M287" s="53"/>
      <c r="N287"/>
      <c r="O287" s="24"/>
      <c r="Q287" s="31"/>
      <c r="R287" s="31"/>
      <c r="S287" s="31"/>
      <c r="T287" s="23"/>
      <c r="U287" s="17"/>
      <c r="V287" s="24"/>
    </row>
    <row r="288" spans="1:22" ht="7.5" customHeight="1">
      <c r="E288" s="10"/>
      <c r="F288" s="14"/>
      <c r="G288" s="24"/>
      <c r="H288" s="24"/>
      <c r="J288" s="12"/>
      <c r="M288" s="506" t="s">
        <v>163</v>
      </c>
      <c r="O288" s="506"/>
      <c r="Q288" s="518">
        <v>309</v>
      </c>
      <c r="R288" s="521"/>
      <c r="S288" s="518">
        <f>Q288+R288</f>
        <v>309</v>
      </c>
      <c r="T288" s="486"/>
      <c r="U288" s="17"/>
      <c r="V288" s="24"/>
    </row>
    <row r="289" spans="5:22" ht="7.5" customHeight="1">
      <c r="E289" s="10"/>
      <c r="F289" s="14"/>
      <c r="G289" s="24"/>
      <c r="H289" s="24"/>
      <c r="J289" s="13"/>
      <c r="M289" s="506"/>
      <c r="O289" s="506"/>
      <c r="Q289" s="518"/>
      <c r="R289" s="521"/>
      <c r="S289" s="518">
        <f>Q289+R289</f>
        <v>0</v>
      </c>
      <c r="T289" s="486"/>
      <c r="U289" s="17"/>
      <c r="V289" s="24"/>
    </row>
    <row r="290" spans="5:22" ht="7.5" customHeight="1">
      <c r="E290" s="10"/>
      <c r="F290" s="14"/>
      <c r="G290" s="24"/>
      <c r="H290" s="24"/>
      <c r="J290" s="10"/>
      <c r="M290" s="53"/>
      <c r="N290"/>
      <c r="O290" s="24"/>
      <c r="Q290" s="31"/>
      <c r="R290" s="31"/>
      <c r="S290" s="31"/>
      <c r="T290" s="23"/>
      <c r="U290" s="17"/>
      <c r="V290" s="24"/>
    </row>
    <row r="291" spans="5:22" ht="7.5" customHeight="1">
      <c r="E291" s="10"/>
      <c r="F291" s="14"/>
      <c r="G291" s="24"/>
      <c r="H291" s="24"/>
      <c r="J291" s="12"/>
      <c r="M291" s="510" t="s">
        <v>171</v>
      </c>
      <c r="N291" s="55"/>
      <c r="O291" s="491"/>
      <c r="Q291" s="520">
        <v>3671</v>
      </c>
      <c r="R291" s="519">
        <v>12</v>
      </c>
      <c r="S291" s="520">
        <f>Q291+R291</f>
        <v>3683</v>
      </c>
      <c r="T291" s="485"/>
      <c r="U291" s="17"/>
      <c r="V291" s="24"/>
    </row>
    <row r="292" spans="5:22" ht="7.5" customHeight="1">
      <c r="E292" s="10"/>
      <c r="F292" s="14"/>
      <c r="G292" s="24"/>
      <c r="H292" s="24"/>
      <c r="M292" s="510"/>
      <c r="N292" s="55"/>
      <c r="O292" s="491"/>
      <c r="Q292" s="520"/>
      <c r="R292" s="519"/>
      <c r="S292" s="520">
        <f>Q292+R292</f>
        <v>0</v>
      </c>
      <c r="T292" s="485"/>
      <c r="U292" s="17"/>
      <c r="V292" s="24"/>
    </row>
    <row r="293" spans="5:22" ht="7.5" customHeight="1">
      <c r="E293" s="37"/>
      <c r="F293"/>
      <c r="G293"/>
      <c r="H293"/>
      <c r="I293"/>
      <c r="M293" s="24"/>
      <c r="N293" s="24"/>
      <c r="O293" s="24"/>
      <c r="Q293" s="31"/>
      <c r="R293" s="31"/>
      <c r="S293" s="31"/>
      <c r="T293" s="23"/>
      <c r="U293" s="17"/>
      <c r="V293" s="24"/>
    </row>
    <row r="294" spans="5:22" ht="7.5" customHeight="1">
      <c r="E294" s="12"/>
      <c r="F294" s="359" t="s">
        <v>323</v>
      </c>
      <c r="G294" s="311" t="s">
        <v>128</v>
      </c>
      <c r="H294" s="311"/>
      <c r="I294" s="43"/>
      <c r="M294" s="311" t="s">
        <v>300</v>
      </c>
      <c r="N294" s="24"/>
      <c r="O294" s="22"/>
      <c r="Q294" s="312"/>
      <c r="R294" s="313"/>
      <c r="S294" s="312">
        <f>Q294+R294</f>
        <v>0</v>
      </c>
      <c r="T294" s="319"/>
      <c r="U294" s="17"/>
      <c r="V294" s="24"/>
    </row>
    <row r="295" spans="5:22" ht="7.5" customHeight="1">
      <c r="E295" s="10"/>
      <c r="F295" s="331"/>
      <c r="G295" s="311"/>
      <c r="H295" s="311"/>
      <c r="J295" s="13"/>
      <c r="M295" s="311"/>
      <c r="N295" s="24"/>
      <c r="O295" s="22"/>
      <c r="Q295" s="312"/>
      <c r="R295" s="313"/>
      <c r="S295" s="312">
        <f>Q295+R295</f>
        <v>0</v>
      </c>
      <c r="T295" s="319"/>
      <c r="U295" s="17"/>
      <c r="V295" s="24"/>
    </row>
    <row r="296" spans="5:22" ht="7.5" customHeight="1">
      <c r="E296" s="10"/>
      <c r="F296" s="14"/>
      <c r="G296" s="24"/>
      <c r="H296" s="24"/>
      <c r="J296" s="10"/>
      <c r="M296" s="24"/>
      <c r="N296" s="24"/>
      <c r="O296" s="24"/>
      <c r="Q296" s="31"/>
      <c r="R296" s="31"/>
      <c r="S296" s="31"/>
      <c r="T296" s="23"/>
      <c r="U296" s="17"/>
      <c r="V296" s="24"/>
    </row>
    <row r="297" spans="5:22" ht="7.5" customHeight="1">
      <c r="E297" s="10"/>
      <c r="F297" s="14"/>
      <c r="G297" s="24"/>
      <c r="H297" s="24"/>
      <c r="J297" s="12"/>
      <c r="M297" s="311" t="s">
        <v>301</v>
      </c>
      <c r="N297" s="24"/>
      <c r="O297" s="22"/>
      <c r="Q297" s="312"/>
      <c r="R297" s="313"/>
      <c r="S297" s="312">
        <f>Q297+R297</f>
        <v>0</v>
      </c>
      <c r="T297" s="319"/>
      <c r="U297" s="17"/>
      <c r="V297" s="24"/>
    </row>
    <row r="298" spans="5:22" ht="7.5" customHeight="1">
      <c r="E298" s="10"/>
      <c r="F298" s="14"/>
      <c r="G298" s="24"/>
      <c r="H298" s="24"/>
      <c r="J298" s="13"/>
      <c r="M298" s="311"/>
      <c r="N298" s="24"/>
      <c r="O298" s="22"/>
      <c r="Q298" s="312"/>
      <c r="R298" s="313"/>
      <c r="S298" s="312">
        <f>Q298+R298</f>
        <v>0</v>
      </c>
      <c r="T298" s="319"/>
      <c r="U298" s="17"/>
      <c r="V298" s="24"/>
    </row>
    <row r="299" spans="5:22" ht="7.5" customHeight="1">
      <c r="E299" s="10"/>
      <c r="F299" s="14"/>
      <c r="G299" s="24"/>
      <c r="H299" s="24"/>
      <c r="J299" s="10"/>
      <c r="M299" s="24"/>
      <c r="N299" s="24"/>
      <c r="O299" s="24"/>
      <c r="Q299" s="31"/>
      <c r="R299" s="31"/>
      <c r="S299" s="31"/>
      <c r="T299" s="23"/>
      <c r="U299" s="17"/>
      <c r="V299" s="24"/>
    </row>
    <row r="300" spans="5:22" ht="7.5" customHeight="1">
      <c r="E300" s="10"/>
      <c r="F300" s="14"/>
      <c r="G300" s="24"/>
      <c r="H300" s="24"/>
      <c r="J300" s="12"/>
      <c r="M300" s="311" t="s">
        <v>302</v>
      </c>
      <c r="N300" s="24"/>
      <c r="O300" s="22"/>
      <c r="Q300" s="312"/>
      <c r="R300" s="313"/>
      <c r="S300" s="312">
        <f>Q300+R300</f>
        <v>0</v>
      </c>
      <c r="T300" s="319"/>
      <c r="U300" s="17"/>
      <c r="V300" s="24"/>
    </row>
    <row r="301" spans="5:22" ht="7.5" customHeight="1">
      <c r="E301" s="10"/>
      <c r="F301" s="14"/>
      <c r="G301" s="24"/>
      <c r="H301" s="24"/>
      <c r="J301" s="13"/>
      <c r="M301" s="311"/>
      <c r="N301" s="24"/>
      <c r="O301" s="22"/>
      <c r="Q301" s="312"/>
      <c r="R301" s="313"/>
      <c r="S301" s="312">
        <f>Q301+R301</f>
        <v>0</v>
      </c>
      <c r="T301" s="319"/>
      <c r="U301" s="17"/>
      <c r="V301" s="24"/>
    </row>
    <row r="302" spans="5:22" ht="7.5" customHeight="1">
      <c r="E302" s="10"/>
      <c r="F302" s="14"/>
      <c r="G302" s="24"/>
      <c r="H302" s="24"/>
      <c r="J302" s="10"/>
      <c r="M302" s="24"/>
      <c r="N302" s="24"/>
      <c r="O302" s="24"/>
      <c r="Q302" s="31"/>
      <c r="R302" s="31"/>
      <c r="S302" s="31"/>
      <c r="T302" s="23"/>
      <c r="U302" s="17"/>
      <c r="V302" s="24"/>
    </row>
    <row r="303" spans="5:22" ht="7.5" customHeight="1">
      <c r="E303" s="10"/>
      <c r="F303" s="14"/>
      <c r="G303" s="24"/>
      <c r="H303" s="24"/>
      <c r="J303" s="12"/>
      <c r="M303" s="311" t="s">
        <v>303</v>
      </c>
      <c r="N303" s="24"/>
      <c r="O303" s="22"/>
      <c r="Q303" s="312"/>
      <c r="R303" s="313"/>
      <c r="S303" s="312">
        <f>Q303+R303</f>
        <v>0</v>
      </c>
      <c r="T303" s="319"/>
      <c r="U303" s="17"/>
      <c r="V303" s="24"/>
    </row>
    <row r="304" spans="5:22" ht="7.5" customHeight="1">
      <c r="E304" s="10"/>
      <c r="F304" s="14"/>
      <c r="G304" s="24"/>
      <c r="H304" s="24"/>
      <c r="J304" s="13"/>
      <c r="M304" s="311"/>
      <c r="N304" s="24"/>
      <c r="O304" s="22"/>
      <c r="Q304" s="312"/>
      <c r="R304" s="313"/>
      <c r="S304" s="312">
        <f>Q304+R304</f>
        <v>0</v>
      </c>
      <c r="T304" s="319"/>
      <c r="U304" s="17"/>
      <c r="V304" s="24"/>
    </row>
    <row r="305" spans="4:22" ht="7.5" customHeight="1">
      <c r="E305" s="10"/>
      <c r="F305" s="14"/>
      <c r="G305" s="24"/>
      <c r="H305" s="24"/>
      <c r="J305" s="10"/>
      <c r="M305" s="24"/>
      <c r="N305" s="24"/>
      <c r="O305" s="24"/>
      <c r="Q305" s="31"/>
      <c r="R305" s="31"/>
      <c r="S305" s="31"/>
      <c r="T305" s="23"/>
      <c r="U305" s="17"/>
      <c r="V305" s="24"/>
    </row>
    <row r="306" spans="4:22" ht="7.5" customHeight="1">
      <c r="E306" s="10"/>
      <c r="F306" s="14"/>
      <c r="G306" s="24"/>
      <c r="H306" s="24"/>
      <c r="J306" s="12"/>
      <c r="M306" s="489" t="s">
        <v>210</v>
      </c>
      <c r="O306" s="489"/>
      <c r="Q306" s="482"/>
      <c r="R306" s="495"/>
      <c r="S306" s="482">
        <f>Q306+R306</f>
        <v>0</v>
      </c>
      <c r="T306" s="483">
        <v>500</v>
      </c>
      <c r="U306" s="17"/>
      <c r="V306" s="24"/>
    </row>
    <row r="307" spans="4:22" ht="7.5" customHeight="1">
      <c r="E307" s="10"/>
      <c r="F307" s="14"/>
      <c r="G307" s="24"/>
      <c r="H307" s="24"/>
      <c r="M307" s="489"/>
      <c r="O307" s="489"/>
      <c r="Q307" s="482"/>
      <c r="R307" s="495"/>
      <c r="S307" s="482">
        <f>Q307+R307</f>
        <v>0</v>
      </c>
      <c r="T307" s="483"/>
      <c r="U307" s="17"/>
      <c r="V307" s="24"/>
    </row>
    <row r="308" spans="4:22" ht="7.5" customHeight="1">
      <c r="E308" s="10"/>
      <c r="F308" s="14"/>
      <c r="G308" s="24"/>
      <c r="H308" s="24"/>
      <c r="I308" s="24"/>
      <c r="M308" s="5"/>
      <c r="N308" s="5"/>
      <c r="O308" s="5"/>
      <c r="P308" s="5"/>
      <c r="Q308" s="42"/>
      <c r="R308" s="42"/>
      <c r="S308" s="27"/>
      <c r="T308" s="21"/>
      <c r="U308" s="17"/>
      <c r="V308" s="24"/>
    </row>
    <row r="309" spans="4:22" ht="7.5" customHeight="1">
      <c r="E309" s="12"/>
      <c r="F309" s="359" t="s">
        <v>324</v>
      </c>
      <c r="G309" s="311" t="s">
        <v>109</v>
      </c>
      <c r="H309" s="311"/>
      <c r="I309" s="34"/>
      <c r="J309" s="35"/>
      <c r="K309" s="339" t="s">
        <v>276</v>
      </c>
      <c r="L309" s="131"/>
      <c r="M309" s="311" t="s">
        <v>35</v>
      </c>
      <c r="N309" s="24"/>
      <c r="O309" s="22"/>
      <c r="Q309" s="312"/>
      <c r="R309" s="313">
        <v>200</v>
      </c>
      <c r="S309" s="312">
        <f>Q309+R309</f>
        <v>200</v>
      </c>
      <c r="T309" s="319"/>
      <c r="U309" s="17"/>
      <c r="V309" s="24"/>
    </row>
    <row r="310" spans="4:22" ht="7.5" customHeight="1">
      <c r="E310" s="16"/>
      <c r="F310" s="331"/>
      <c r="G310" s="311"/>
      <c r="H310" s="311"/>
      <c r="I310" s="24"/>
      <c r="J310" s="13"/>
      <c r="K310" s="340"/>
      <c r="L310" s="15"/>
      <c r="M310" s="311"/>
      <c r="N310" s="24"/>
      <c r="O310" s="22"/>
      <c r="Q310" s="312"/>
      <c r="R310" s="313"/>
      <c r="S310" s="312">
        <f>Q310+R310</f>
        <v>0</v>
      </c>
      <c r="T310" s="319"/>
      <c r="U310" s="17"/>
      <c r="V310" s="24"/>
    </row>
    <row r="311" spans="4:22" ht="6.75" customHeight="1">
      <c r="I311" s="24"/>
      <c r="J311" s="10"/>
      <c r="Q311" s="26"/>
      <c r="R311" s="26"/>
      <c r="S311" s="26"/>
    </row>
    <row r="312" spans="4:22" ht="9.75" customHeight="1">
      <c r="D312" s="337"/>
      <c r="I312" s="24"/>
      <c r="J312" s="12"/>
      <c r="K312" s="339" t="s">
        <v>277</v>
      </c>
      <c r="L312" s="131"/>
      <c r="M312" s="311" t="s">
        <v>40</v>
      </c>
      <c r="N312" s="24"/>
      <c r="O312" s="22"/>
      <c r="Q312" s="312"/>
      <c r="R312" s="313">
        <v>329</v>
      </c>
      <c r="S312" s="312">
        <f>Q312+R312</f>
        <v>329</v>
      </c>
      <c r="T312" s="319"/>
      <c r="U312" s="377"/>
      <c r="V312" s="352"/>
    </row>
    <row r="313" spans="4:22" ht="6.75" customHeight="1">
      <c r="D313" s="337"/>
      <c r="K313" s="340"/>
      <c r="L313" s="15"/>
      <c r="M313" s="311"/>
      <c r="N313" s="24"/>
      <c r="O313" s="22"/>
      <c r="Q313" s="312"/>
      <c r="R313" s="313"/>
      <c r="S313" s="312">
        <f>Q313+R313</f>
        <v>0</v>
      </c>
      <c r="T313" s="319"/>
      <c r="U313" s="377"/>
      <c r="V313" s="352"/>
    </row>
    <row r="314" spans="4:22" ht="7.5" customHeight="1">
      <c r="I314" s="24"/>
      <c r="Q314" s="26"/>
      <c r="R314" s="26"/>
      <c r="S314" s="26"/>
      <c r="U314" s="17"/>
      <c r="V314" s="17"/>
    </row>
    <row r="315" spans="4:22" ht="7.5" customHeight="1">
      <c r="D315" s="320"/>
      <c r="E315" s="348" t="s">
        <v>26</v>
      </c>
      <c r="F315" s="348"/>
      <c r="G315" s="348"/>
      <c r="H315" s="367"/>
      <c r="I315" s="12"/>
      <c r="J315" s="35"/>
      <c r="K315" s="339" t="s">
        <v>276</v>
      </c>
      <c r="L315" s="131"/>
      <c r="M315" s="311" t="s">
        <v>131</v>
      </c>
      <c r="N315" s="24"/>
      <c r="O315" s="22"/>
      <c r="Q315" s="312"/>
      <c r="R315" s="313">
        <v>2000</v>
      </c>
      <c r="S315" s="312">
        <f>Q315+R315</f>
        <v>2000</v>
      </c>
      <c r="T315" s="319"/>
    </row>
    <row r="316" spans="4:22" ht="7.5" customHeight="1">
      <c r="D316" s="321"/>
      <c r="E316" s="349"/>
      <c r="F316" s="349"/>
      <c r="G316" s="349"/>
      <c r="H316" s="368"/>
      <c r="J316" s="13"/>
      <c r="K316" s="340"/>
      <c r="L316" s="15"/>
      <c r="M316" s="311"/>
      <c r="N316" s="24"/>
      <c r="O316" s="22"/>
      <c r="Q316" s="312"/>
      <c r="R316" s="313"/>
      <c r="S316" s="312">
        <f>Q316+R316</f>
        <v>0</v>
      </c>
      <c r="T316" s="319"/>
      <c r="U316" s="377"/>
      <c r="V316" s="377"/>
    </row>
    <row r="317" spans="4:22" ht="7.5" customHeight="1">
      <c r="F317" s="18"/>
      <c r="I317" s="33"/>
      <c r="J317" s="10"/>
      <c r="Q317" s="30"/>
      <c r="R317" s="30"/>
      <c r="S317" s="28"/>
      <c r="T317" s="17"/>
      <c r="U317" s="377"/>
      <c r="V317" s="377"/>
    </row>
    <row r="318" spans="4:22" ht="7.5" customHeight="1">
      <c r="F318" s="14"/>
      <c r="I318" s="24"/>
      <c r="J318" s="12"/>
      <c r="K318" s="339" t="s">
        <v>277</v>
      </c>
      <c r="L318" s="131"/>
      <c r="M318" s="311" t="s">
        <v>52</v>
      </c>
      <c r="N318" s="24"/>
      <c r="O318" s="22"/>
      <c r="Q318" s="312"/>
      <c r="R318" s="313">
        <v>30000</v>
      </c>
      <c r="S318" s="312">
        <f>Q318+R318</f>
        <v>30000</v>
      </c>
      <c r="T318" s="319"/>
    </row>
    <row r="319" spans="4:22" ht="7.5" customHeight="1">
      <c r="F319" s="365"/>
      <c r="J319" s="10"/>
      <c r="K319" s="340"/>
      <c r="L319" s="15"/>
      <c r="M319" s="311"/>
      <c r="N319" s="24"/>
      <c r="O319" s="22"/>
      <c r="Q319" s="312"/>
      <c r="R319" s="313"/>
      <c r="S319" s="312">
        <f>Q319+R319</f>
        <v>0</v>
      </c>
      <c r="T319" s="319"/>
      <c r="U319" s="377"/>
      <c r="V319" s="377"/>
    </row>
    <row r="320" spans="4:22" ht="7.5" customHeight="1">
      <c r="F320" s="351"/>
      <c r="J320" s="10"/>
      <c r="Q320" s="30"/>
      <c r="R320" s="30"/>
      <c r="S320" s="28"/>
      <c r="T320" s="17"/>
      <c r="U320" s="377"/>
      <c r="V320" s="377"/>
    </row>
    <row r="321" spans="6:22" ht="7.5" customHeight="1">
      <c r="J321" s="12"/>
      <c r="K321" s="339" t="s">
        <v>278</v>
      </c>
      <c r="L321" s="131"/>
      <c r="M321" s="311" t="s">
        <v>57</v>
      </c>
      <c r="N321" s="24"/>
      <c r="O321" s="22"/>
      <c r="Q321" s="312"/>
      <c r="R321" s="313">
        <v>5500</v>
      </c>
      <c r="S321" s="312">
        <f>Q321+R321</f>
        <v>5500</v>
      </c>
      <c r="T321" s="319"/>
    </row>
    <row r="322" spans="6:22" ht="7.5" customHeight="1">
      <c r="F322" s="365"/>
      <c r="K322" s="340"/>
      <c r="L322" s="15"/>
      <c r="M322" s="311"/>
      <c r="N322" s="24"/>
      <c r="O322" s="22"/>
      <c r="Q322" s="312"/>
      <c r="R322" s="313"/>
      <c r="S322" s="312">
        <f>Q322+R322</f>
        <v>0</v>
      </c>
      <c r="T322" s="319"/>
      <c r="U322" s="23"/>
      <c r="V322" s="377"/>
    </row>
    <row r="323" spans="6:22" ht="7.5" customHeight="1">
      <c r="F323" s="351"/>
      <c r="Q323" s="30"/>
      <c r="R323" s="30"/>
      <c r="S323" s="28"/>
      <c r="T323" s="17"/>
      <c r="U323" s="23"/>
      <c r="V323" s="377"/>
    </row>
    <row r="324" spans="6:22" ht="7.5" customHeight="1">
      <c r="F324" s="14"/>
      <c r="Q324" s="26"/>
      <c r="R324" s="26"/>
      <c r="S324" s="26"/>
    </row>
    <row r="325" spans="6:22" ht="7.5" customHeight="1">
      <c r="F325" s="365"/>
      <c r="Q325" s="372"/>
      <c r="R325" s="23"/>
      <c r="S325" s="23"/>
      <c r="T325" s="23"/>
      <c r="U325" s="377"/>
      <c r="V325" s="377"/>
    </row>
    <row r="326" spans="6:22" ht="7.5" customHeight="1">
      <c r="F326" s="351"/>
      <c r="Q326" s="372"/>
      <c r="R326" s="23"/>
      <c r="S326" s="23"/>
      <c r="T326" s="23"/>
      <c r="U326" s="377"/>
      <c r="V326" s="377"/>
    </row>
    <row r="327" spans="6:22" ht="7.5" customHeight="1">
      <c r="F327" s="14"/>
      <c r="Q327" s="26"/>
      <c r="R327" s="26"/>
      <c r="S327" s="26"/>
    </row>
    <row r="328" spans="6:22" ht="7.5" customHeight="1">
      <c r="F328" s="365"/>
      <c r="Q328" s="372"/>
      <c r="R328" s="372"/>
      <c r="S328" s="28"/>
      <c r="T328" s="17"/>
      <c r="U328" s="377"/>
      <c r="V328" s="377"/>
    </row>
    <row r="329" spans="6:22" ht="7.5" customHeight="1">
      <c r="F329" s="351"/>
      <c r="Q329" s="372"/>
      <c r="R329" s="372"/>
      <c r="S329" s="28"/>
      <c r="T329" s="17"/>
      <c r="U329" s="377"/>
      <c r="V329" s="377"/>
    </row>
    <row r="330" spans="6:22" ht="7.5" customHeight="1">
      <c r="F330" s="14"/>
      <c r="Q330" s="26"/>
      <c r="R330" s="26"/>
      <c r="S330" s="26"/>
    </row>
    <row r="331" spans="6:22" ht="7.5" customHeight="1">
      <c r="F331" s="365"/>
      <c r="Q331" s="372"/>
      <c r="R331" s="372"/>
      <c r="S331" s="28"/>
      <c r="T331" s="17"/>
      <c r="U331" s="377"/>
      <c r="V331" s="377"/>
    </row>
    <row r="332" spans="6:22" ht="7.5" customHeight="1">
      <c r="F332" s="365"/>
      <c r="Q332" s="372"/>
      <c r="R332" s="372"/>
      <c r="S332" s="28"/>
      <c r="T332" s="17"/>
      <c r="U332" s="377"/>
      <c r="V332" s="377"/>
    </row>
    <row r="333" spans="6:22" ht="7.5" customHeight="1">
      <c r="F333" s="14"/>
      <c r="Q333" s="26"/>
      <c r="R333" s="26"/>
      <c r="S333" s="26"/>
    </row>
    <row r="334" spans="6:22" ht="7.5" customHeight="1">
      <c r="F334" s="365"/>
      <c r="Q334" s="372"/>
      <c r="R334" s="372"/>
      <c r="S334" s="28"/>
      <c r="T334" s="17"/>
      <c r="U334" s="377"/>
      <c r="V334" s="377"/>
    </row>
    <row r="335" spans="6:22" ht="7.5" customHeight="1">
      <c r="F335" s="365"/>
      <c r="Q335" s="372"/>
      <c r="R335" s="372"/>
      <c r="S335" s="28"/>
      <c r="T335" s="17"/>
      <c r="U335" s="377"/>
      <c r="V335" s="377"/>
    </row>
    <row r="336" spans="6:22" ht="7.5" customHeight="1">
      <c r="F336" s="14"/>
      <c r="Q336" s="26"/>
      <c r="R336" s="26"/>
      <c r="S336" s="26"/>
    </row>
    <row r="337" spans="1:22" ht="7.5" customHeight="1">
      <c r="F337" s="365"/>
      <c r="Q337" s="372"/>
      <c r="R337" s="372"/>
      <c r="S337" s="28"/>
      <c r="T337" s="17"/>
      <c r="U337" s="377"/>
      <c r="V337" s="377"/>
    </row>
    <row r="338" spans="1:22" ht="7.5" customHeight="1">
      <c r="F338" s="365"/>
      <c r="Q338" s="372"/>
      <c r="R338" s="372"/>
      <c r="S338" s="28"/>
      <c r="T338" s="17"/>
      <c r="U338" s="377"/>
      <c r="V338" s="377"/>
    </row>
    <row r="339" spans="1:22" ht="7.5" customHeight="1">
      <c r="F339" s="14"/>
      <c r="Q339" s="26"/>
      <c r="R339" s="26"/>
      <c r="S339" s="26"/>
    </row>
    <row r="340" spans="1:22" ht="7.5" customHeight="1">
      <c r="F340" s="365"/>
      <c r="Q340" s="372"/>
      <c r="R340" s="372"/>
      <c r="S340" s="28"/>
      <c r="T340" s="17"/>
      <c r="U340" s="377"/>
      <c r="V340" s="377"/>
    </row>
    <row r="341" spans="1:22" ht="7.5" customHeight="1">
      <c r="F341" s="365"/>
      <c r="Q341" s="372"/>
      <c r="R341" s="372"/>
      <c r="S341" s="28"/>
      <c r="T341" s="17"/>
      <c r="U341" s="377"/>
      <c r="V341" s="377"/>
    </row>
    <row r="342" spans="1:22">
      <c r="F342" s="14"/>
      <c r="Q342" s="26"/>
      <c r="R342" s="26"/>
      <c r="S342" s="26"/>
    </row>
    <row r="343" spans="1:22" s="5" customFormat="1" ht="7.5" customHeight="1">
      <c r="A343" s="2"/>
      <c r="B343" s="2"/>
      <c r="C343" s="2"/>
      <c r="D343" s="2"/>
      <c r="E343" s="2"/>
      <c r="F343" s="365"/>
      <c r="G343" s="2"/>
      <c r="H343" s="2"/>
      <c r="I343" s="2"/>
      <c r="J343" s="2"/>
      <c r="K343" s="2"/>
      <c r="L343" s="2"/>
      <c r="M343" s="2"/>
      <c r="N343" s="2"/>
      <c r="O343" s="2"/>
      <c r="P343" s="2"/>
      <c r="Q343" s="372"/>
      <c r="R343" s="372"/>
      <c r="S343" s="28"/>
      <c r="T343" s="17"/>
    </row>
    <row r="344" spans="1:22">
      <c r="F344" s="365"/>
      <c r="Q344" s="372"/>
      <c r="R344" s="372"/>
      <c r="S344" s="28"/>
      <c r="T344" s="17"/>
    </row>
    <row r="345" spans="1:22">
      <c r="Q345" s="371"/>
      <c r="R345" s="371"/>
      <c r="S345" s="29"/>
      <c r="T345" s="11"/>
    </row>
    <row r="346" spans="1:22">
      <c r="F346" s="19"/>
    </row>
  </sheetData>
  <customSheetViews>
    <customSheetView guid="{548D9507-1F1E-4A9F-8EB8-49CD8F0D8A4F}" showGridLines="0" fitToPage="1" state="hidden" topLeftCell="C232">
      <selection activeCell="O137" sqref="O137:O139"/>
      <rowBreaks count="1" manualBreakCount="1">
        <brk id="195" max="18" man="1"/>
      </rowBreaks>
      <pageMargins left="0.62992125984251968" right="0.23622047244094491" top="0.74803149606299213" bottom="0.35433070866141736" header="0.31496062992125984" footer="0.31496062992125984"/>
      <pageSetup paperSize="8" scale="47" orientation="portrait" r:id="rId1"/>
      <headerFooter alignWithMargins="0"/>
    </customSheetView>
  </customSheetViews>
  <mergeCells count="846">
    <mergeCell ref="T216:T217"/>
    <mergeCell ref="S183:S184"/>
    <mergeCell ref="T183:T184"/>
    <mergeCell ref="T186:T187"/>
    <mergeCell ref="T210:T211"/>
    <mergeCell ref="T189:T190"/>
    <mergeCell ref="S192:S193"/>
    <mergeCell ref="S189:S190"/>
    <mergeCell ref="T213:T214"/>
    <mergeCell ref="T204:T205"/>
    <mergeCell ref="S198:S199"/>
    <mergeCell ref="T198:T199"/>
    <mergeCell ref="S204:S205"/>
    <mergeCell ref="S195:S196"/>
    <mergeCell ref="S186:S187"/>
    <mergeCell ref="T207:T208"/>
    <mergeCell ref="S207:S208"/>
    <mergeCell ref="F267:F268"/>
    <mergeCell ref="G267:H268"/>
    <mergeCell ref="M270:M271"/>
    <mergeCell ref="M279:M280"/>
    <mergeCell ref="F270:F271"/>
    <mergeCell ref="F273:F274"/>
    <mergeCell ref="M273:M274"/>
    <mergeCell ref="M276:M277"/>
    <mergeCell ref="M267:M268"/>
    <mergeCell ref="K267:K268"/>
    <mergeCell ref="Q345:R345"/>
    <mergeCell ref="Q3:S4"/>
    <mergeCell ref="Q35:Q36"/>
    <mergeCell ref="R35:R36"/>
    <mergeCell ref="S35:S36"/>
    <mergeCell ref="Q17:Q18"/>
    <mergeCell ref="R17:R18"/>
    <mergeCell ref="S17:S18"/>
    <mergeCell ref="Q189:Q190"/>
    <mergeCell ref="R189:R190"/>
    <mergeCell ref="Q225:Q226"/>
    <mergeCell ref="Q237:Q238"/>
    <mergeCell ref="R186:R187"/>
    <mergeCell ref="Q210:Q211"/>
    <mergeCell ref="R198:R199"/>
    <mergeCell ref="R261:R262"/>
    <mergeCell ref="Q261:Q262"/>
    <mergeCell ref="S243:S244"/>
    <mergeCell ref="R210:R211"/>
    <mergeCell ref="S210:S211"/>
    <mergeCell ref="Q228:Q229"/>
    <mergeCell ref="S216:S217"/>
    <mergeCell ref="R216:R217"/>
    <mergeCell ref="S228:S229"/>
    <mergeCell ref="T5:T6"/>
    <mergeCell ref="S5:S6"/>
    <mergeCell ref="R5:R6"/>
    <mergeCell ref="S20:S21"/>
    <mergeCell ref="R20:R21"/>
    <mergeCell ref="T8:T9"/>
    <mergeCell ref="T11:T12"/>
    <mergeCell ref="T20:T21"/>
    <mergeCell ref="T17:T18"/>
    <mergeCell ref="S11:S12"/>
    <mergeCell ref="F343:F344"/>
    <mergeCell ref="Q343:Q344"/>
    <mergeCell ref="R343:R344"/>
    <mergeCell ref="Q282:Q283"/>
    <mergeCell ref="F282:F283"/>
    <mergeCell ref="F331:F332"/>
    <mergeCell ref="Q331:Q332"/>
    <mergeCell ref="Q337:Q338"/>
    <mergeCell ref="R337:R338"/>
    <mergeCell ref="F334:F335"/>
    <mergeCell ref="R321:R322"/>
    <mergeCell ref="R318:R319"/>
    <mergeCell ref="R328:R329"/>
    <mergeCell ref="Q312:Q313"/>
    <mergeCell ref="R312:R313"/>
    <mergeCell ref="K312:K313"/>
    <mergeCell ref="M297:M298"/>
    <mergeCell ref="M300:M301"/>
    <mergeCell ref="O288:O289"/>
    <mergeCell ref="G294:H295"/>
    <mergeCell ref="R297:R298"/>
    <mergeCell ref="F294:F295"/>
    <mergeCell ref="O306:O307"/>
    <mergeCell ref="M306:M307"/>
    <mergeCell ref="U319:U320"/>
    <mergeCell ref="V325:V326"/>
    <mergeCell ref="U325:U326"/>
    <mergeCell ref="V319:V320"/>
    <mergeCell ref="V322:V323"/>
    <mergeCell ref="T318:T319"/>
    <mergeCell ref="V340:V341"/>
    <mergeCell ref="F340:F341"/>
    <mergeCell ref="Q340:Q341"/>
    <mergeCell ref="R340:R341"/>
    <mergeCell ref="U340:U341"/>
    <mergeCell ref="T321:T322"/>
    <mergeCell ref="U328:U329"/>
    <mergeCell ref="V328:V329"/>
    <mergeCell ref="F328:F329"/>
    <mergeCell ref="Q328:Q329"/>
    <mergeCell ref="F337:F338"/>
    <mergeCell ref="U337:U338"/>
    <mergeCell ref="V337:V338"/>
    <mergeCell ref="U334:U335"/>
    <mergeCell ref="Q334:Q335"/>
    <mergeCell ref="R334:R335"/>
    <mergeCell ref="V334:V335"/>
    <mergeCell ref="S318:S319"/>
    <mergeCell ref="V331:V332"/>
    <mergeCell ref="U331:U332"/>
    <mergeCell ref="R331:R332"/>
    <mergeCell ref="F322:F323"/>
    <mergeCell ref="K321:K322"/>
    <mergeCell ref="M321:M322"/>
    <mergeCell ref="F325:F326"/>
    <mergeCell ref="Q325:Q326"/>
    <mergeCell ref="Q321:Q322"/>
    <mergeCell ref="S321:S322"/>
    <mergeCell ref="D315:D316"/>
    <mergeCell ref="E315:H316"/>
    <mergeCell ref="M315:M316"/>
    <mergeCell ref="Q315:Q316"/>
    <mergeCell ref="K315:K316"/>
    <mergeCell ref="K318:K319"/>
    <mergeCell ref="F319:F320"/>
    <mergeCell ref="M318:M319"/>
    <mergeCell ref="Q318:Q319"/>
    <mergeCell ref="V312:V313"/>
    <mergeCell ref="U312:U313"/>
    <mergeCell ref="V316:V317"/>
    <mergeCell ref="R315:R316"/>
    <mergeCell ref="S315:S316"/>
    <mergeCell ref="T315:T316"/>
    <mergeCell ref="U316:U317"/>
    <mergeCell ref="S312:S313"/>
    <mergeCell ref="T312:T313"/>
    <mergeCell ref="T309:T310"/>
    <mergeCell ref="G270:H271"/>
    <mergeCell ref="O279:O280"/>
    <mergeCell ref="G282:H283"/>
    <mergeCell ref="M282:M283"/>
    <mergeCell ref="O276:O277"/>
    <mergeCell ref="K273:K274"/>
    <mergeCell ref="O270:O271"/>
    <mergeCell ref="O282:O283"/>
    <mergeCell ref="M288:M289"/>
    <mergeCell ref="K276:K277"/>
    <mergeCell ref="Q276:Q277"/>
    <mergeCell ref="Q279:Q280"/>
    <mergeCell ref="O285:O286"/>
    <mergeCell ref="K270:K271"/>
    <mergeCell ref="R276:R277"/>
    <mergeCell ref="R288:R289"/>
    <mergeCell ref="S291:S292"/>
    <mergeCell ref="S288:S289"/>
    <mergeCell ref="S282:S283"/>
    <mergeCell ref="S285:S286"/>
    <mergeCell ref="R282:R283"/>
    <mergeCell ref="Q285:Q286"/>
    <mergeCell ref="T306:T307"/>
    <mergeCell ref="D312:D313"/>
    <mergeCell ref="M312:M313"/>
    <mergeCell ref="S309:S310"/>
    <mergeCell ref="M309:M310"/>
    <mergeCell ref="Q309:Q310"/>
    <mergeCell ref="R309:R310"/>
    <mergeCell ref="M303:M304"/>
    <mergeCell ref="Q294:Q295"/>
    <mergeCell ref="R300:R301"/>
    <mergeCell ref="M294:M295"/>
    <mergeCell ref="K309:K310"/>
    <mergeCell ref="R294:R295"/>
    <mergeCell ref="S294:S295"/>
    <mergeCell ref="Q303:Q304"/>
    <mergeCell ref="R303:R304"/>
    <mergeCell ref="S303:S304"/>
    <mergeCell ref="Q306:Q307"/>
    <mergeCell ref="R306:R307"/>
    <mergeCell ref="S306:S307"/>
    <mergeCell ref="Q300:Q301"/>
    <mergeCell ref="S297:S298"/>
    <mergeCell ref="S300:S301"/>
    <mergeCell ref="F309:F310"/>
    <mergeCell ref="G309:H310"/>
    <mergeCell ref="V264:V265"/>
    <mergeCell ref="U264:U265"/>
    <mergeCell ref="U267:U268"/>
    <mergeCell ref="Q291:Q292"/>
    <mergeCell ref="M285:M286"/>
    <mergeCell ref="Q297:Q298"/>
    <mergeCell ref="V267:V268"/>
    <mergeCell ref="S276:S277"/>
    <mergeCell ref="U276:U277"/>
    <mergeCell ref="O273:O274"/>
    <mergeCell ref="V270:V271"/>
    <mergeCell ref="U273:U274"/>
    <mergeCell ref="V273:V274"/>
    <mergeCell ref="T273:T274"/>
    <mergeCell ref="U270:U271"/>
    <mergeCell ref="V276:V277"/>
    <mergeCell ref="S273:S274"/>
    <mergeCell ref="R267:R268"/>
    <mergeCell ref="S270:S271"/>
    <mergeCell ref="Q267:Q268"/>
    <mergeCell ref="R270:R271"/>
    <mergeCell ref="S267:S268"/>
    <mergeCell ref="T267:T268"/>
    <mergeCell ref="T264:T265"/>
    <mergeCell ref="O267:O268"/>
    <mergeCell ref="Q270:Q271"/>
    <mergeCell ref="R285:R286"/>
    <mergeCell ref="R279:R280"/>
    <mergeCell ref="Q273:Q274"/>
    <mergeCell ref="Q288:Q289"/>
    <mergeCell ref="K240:K241"/>
    <mergeCell ref="Q258:Q259"/>
    <mergeCell ref="R291:R292"/>
    <mergeCell ref="O291:O292"/>
    <mergeCell ref="M291:M292"/>
    <mergeCell ref="Q243:Q244"/>
    <mergeCell ref="R231:R232"/>
    <mergeCell ref="R246:R247"/>
    <mergeCell ref="R219:R220"/>
    <mergeCell ref="T231:T232"/>
    <mergeCell ref="T234:T235"/>
    <mergeCell ref="T246:T247"/>
    <mergeCell ref="T255:T256"/>
    <mergeCell ref="S246:S247"/>
    <mergeCell ref="S225:S226"/>
    <mergeCell ref="R234:R235"/>
    <mergeCell ref="R237:R238"/>
    <mergeCell ref="T252:T253"/>
    <mergeCell ref="T243:T244"/>
    <mergeCell ref="T240:T241"/>
    <mergeCell ref="R240:R241"/>
    <mergeCell ref="F156:F157"/>
    <mergeCell ref="M174:M175"/>
    <mergeCell ref="F168:F169"/>
    <mergeCell ref="G156:H157"/>
    <mergeCell ref="G168:H169"/>
    <mergeCell ref="M171:M172"/>
    <mergeCell ref="F172:F173"/>
    <mergeCell ref="G172:H173"/>
    <mergeCell ref="M180:M181"/>
    <mergeCell ref="K177:K178"/>
    <mergeCell ref="K180:K181"/>
    <mergeCell ref="M177:M178"/>
    <mergeCell ref="M165:M166"/>
    <mergeCell ref="K165:K166"/>
    <mergeCell ref="K162:K163"/>
    <mergeCell ref="K171:K172"/>
    <mergeCell ref="M201:M202"/>
    <mergeCell ref="M204:M205"/>
    <mergeCell ref="M219:M220"/>
    <mergeCell ref="M228:M229"/>
    <mergeCell ref="M216:M217"/>
    <mergeCell ref="M234:M235"/>
    <mergeCell ref="M231:M232"/>
    <mergeCell ref="K237:K238"/>
    <mergeCell ref="R258:R259"/>
    <mergeCell ref="R252:R253"/>
    <mergeCell ref="R255:R256"/>
    <mergeCell ref="M243:M244"/>
    <mergeCell ref="O258:O259"/>
    <mergeCell ref="O252:O253"/>
    <mergeCell ref="O249:O250"/>
    <mergeCell ref="M252:M253"/>
    <mergeCell ref="R243:R244"/>
    <mergeCell ref="M246:M247"/>
    <mergeCell ref="M249:M250"/>
    <mergeCell ref="R249:R250"/>
    <mergeCell ref="Q249:Q250"/>
    <mergeCell ref="Q252:Q253"/>
    <mergeCell ref="Q255:Q256"/>
    <mergeCell ref="Q246:Q247"/>
    <mergeCell ref="D264:D265"/>
    <mergeCell ref="E264:H265"/>
    <mergeCell ref="O261:O262"/>
    <mergeCell ref="O255:O256"/>
    <mergeCell ref="M258:M259"/>
    <mergeCell ref="G231:H232"/>
    <mergeCell ref="K234:K235"/>
    <mergeCell ref="M261:M262"/>
    <mergeCell ref="M255:M256"/>
    <mergeCell ref="O246:O247"/>
    <mergeCell ref="K243:K244"/>
    <mergeCell ref="F237:F238"/>
    <mergeCell ref="O231:O232"/>
    <mergeCell ref="F231:F232"/>
    <mergeCell ref="O234:O235"/>
    <mergeCell ref="G237:H238"/>
    <mergeCell ref="O240:O241"/>
    <mergeCell ref="M237:M238"/>
    <mergeCell ref="K231:K232"/>
    <mergeCell ref="O243:O244"/>
    <mergeCell ref="M240:M241"/>
    <mergeCell ref="D144:D145"/>
    <mergeCell ref="E144:H145"/>
    <mergeCell ref="Q144:Q145"/>
    <mergeCell ref="U144:U145"/>
    <mergeCell ref="S144:S145"/>
    <mergeCell ref="V144:V145"/>
    <mergeCell ref="R144:R145"/>
    <mergeCell ref="F147:F148"/>
    <mergeCell ref="G147:H148"/>
    <mergeCell ref="V147:V148"/>
    <mergeCell ref="T147:T148"/>
    <mergeCell ref="M147:M148"/>
    <mergeCell ref="Q147:Q148"/>
    <mergeCell ref="S147:S148"/>
    <mergeCell ref="Q165:Q166"/>
    <mergeCell ref="R165:R166"/>
    <mergeCell ref="V156:V157"/>
    <mergeCell ref="M156:M157"/>
    <mergeCell ref="U156:U157"/>
    <mergeCell ref="V150:V151"/>
    <mergeCell ref="R153:R154"/>
    <mergeCell ref="U153:U154"/>
    <mergeCell ref="Q150:Q151"/>
    <mergeCell ref="V153:V154"/>
    <mergeCell ref="Q153:Q154"/>
    <mergeCell ref="S153:S154"/>
    <mergeCell ref="U150:U151"/>
    <mergeCell ref="T159:T160"/>
    <mergeCell ref="R150:R151"/>
    <mergeCell ref="Q159:Q160"/>
    <mergeCell ref="R159:R160"/>
    <mergeCell ref="L162:M163"/>
    <mergeCell ref="Q156:Q157"/>
    <mergeCell ref="T150:T151"/>
    <mergeCell ref="T153:T154"/>
    <mergeCell ref="M153:M154"/>
    <mergeCell ref="V108:V109"/>
    <mergeCell ref="R108:R109"/>
    <mergeCell ref="S111:S112"/>
    <mergeCell ref="S108:S109"/>
    <mergeCell ref="R111:R112"/>
    <mergeCell ref="U111:U112"/>
    <mergeCell ref="V111:V112"/>
    <mergeCell ref="U126:U127"/>
    <mergeCell ref="S123:S124"/>
    <mergeCell ref="V114:V115"/>
    <mergeCell ref="U114:U115"/>
    <mergeCell ref="U123:U124"/>
    <mergeCell ref="V123:V124"/>
    <mergeCell ref="V126:V127"/>
    <mergeCell ref="D123:D124"/>
    <mergeCell ref="E123:H124"/>
    <mergeCell ref="Q123:Q124"/>
    <mergeCell ref="R123:R124"/>
    <mergeCell ref="M117:M118"/>
    <mergeCell ref="G114:H115"/>
    <mergeCell ref="R117:R118"/>
    <mergeCell ref="Q126:Q127"/>
    <mergeCell ref="U108:U109"/>
    <mergeCell ref="O120:O121"/>
    <mergeCell ref="Q120:Q121"/>
    <mergeCell ref="T114:T115"/>
    <mergeCell ref="S120:S121"/>
    <mergeCell ref="T117:T118"/>
    <mergeCell ref="T120:T121"/>
    <mergeCell ref="T123:T124"/>
    <mergeCell ref="S117:S118"/>
    <mergeCell ref="R114:R115"/>
    <mergeCell ref="D105:D106"/>
    <mergeCell ref="E105:H106"/>
    <mergeCell ref="M114:M115"/>
    <mergeCell ref="K117:K118"/>
    <mergeCell ref="K111:K112"/>
    <mergeCell ref="K114:K115"/>
    <mergeCell ref="F108:F109"/>
    <mergeCell ref="G108:H109"/>
    <mergeCell ref="F114:F115"/>
    <mergeCell ref="G102:H103"/>
    <mergeCell ref="U102:U103"/>
    <mergeCell ref="M102:M103"/>
    <mergeCell ref="O102:O103"/>
    <mergeCell ref="T102:T103"/>
    <mergeCell ref="S102:S103"/>
    <mergeCell ref="K102:K103"/>
    <mergeCell ref="Q102:Q103"/>
    <mergeCell ref="F111:F112"/>
    <mergeCell ref="Q111:Q112"/>
    <mergeCell ref="G111:H112"/>
    <mergeCell ref="O111:O112"/>
    <mergeCell ref="K108:K109"/>
    <mergeCell ref="M111:M112"/>
    <mergeCell ref="M108:M109"/>
    <mergeCell ref="Q105:Q106"/>
    <mergeCell ref="F102:F103"/>
    <mergeCell ref="Q108:Q109"/>
    <mergeCell ref="T108:T109"/>
    <mergeCell ref="T111:T112"/>
    <mergeCell ref="V99:V100"/>
    <mergeCell ref="V105:V106"/>
    <mergeCell ref="V102:V103"/>
    <mergeCell ref="R102:R103"/>
    <mergeCell ref="T105:T106"/>
    <mergeCell ref="U105:U106"/>
    <mergeCell ref="S105:S106"/>
    <mergeCell ref="R105:R106"/>
    <mergeCell ref="U99:U100"/>
    <mergeCell ref="R99:R100"/>
    <mergeCell ref="F99:F100"/>
    <mergeCell ref="M96:M97"/>
    <mergeCell ref="S96:S97"/>
    <mergeCell ref="Q96:Q97"/>
    <mergeCell ref="R96:R97"/>
    <mergeCell ref="F96:F97"/>
    <mergeCell ref="G96:H97"/>
    <mergeCell ref="O99:O100"/>
    <mergeCell ref="K99:K100"/>
    <mergeCell ref="M99:M100"/>
    <mergeCell ref="G99:H100"/>
    <mergeCell ref="Q99:Q100"/>
    <mergeCell ref="V96:V97"/>
    <mergeCell ref="T96:T97"/>
    <mergeCell ref="V90:V91"/>
    <mergeCell ref="U90:U91"/>
    <mergeCell ref="U93:U94"/>
    <mergeCell ref="U96:U97"/>
    <mergeCell ref="V93:V94"/>
    <mergeCell ref="T93:T94"/>
    <mergeCell ref="T90:T91"/>
    <mergeCell ref="D90:D91"/>
    <mergeCell ref="E90:H91"/>
    <mergeCell ref="Q90:Q91"/>
    <mergeCell ref="R90:R91"/>
    <mergeCell ref="F93:F94"/>
    <mergeCell ref="M87:M88"/>
    <mergeCell ref="Q87:Q88"/>
    <mergeCell ref="G93:H94"/>
    <mergeCell ref="K93:K94"/>
    <mergeCell ref="V60:V61"/>
    <mergeCell ref="M60:M61"/>
    <mergeCell ref="S75:S76"/>
    <mergeCell ref="S63:S64"/>
    <mergeCell ref="O72:O73"/>
    <mergeCell ref="M66:M67"/>
    <mergeCell ref="R66:R67"/>
    <mergeCell ref="U60:U61"/>
    <mergeCell ref="T69:T70"/>
    <mergeCell ref="R60:R61"/>
    <mergeCell ref="Q72:Q73"/>
    <mergeCell ref="R72:R73"/>
    <mergeCell ref="V66:V67"/>
    <mergeCell ref="U66:U67"/>
    <mergeCell ref="Q60:Q61"/>
    <mergeCell ref="R63:R64"/>
    <mergeCell ref="O69:O70"/>
    <mergeCell ref="M72:M73"/>
    <mergeCell ref="M69:M70"/>
    <mergeCell ref="Q69:Q70"/>
    <mergeCell ref="R69:R70"/>
    <mergeCell ref="R75:R76"/>
    <mergeCell ref="F72:F73"/>
    <mergeCell ref="G72:H73"/>
    <mergeCell ref="S72:S73"/>
    <mergeCell ref="T72:T73"/>
    <mergeCell ref="M63:M64"/>
    <mergeCell ref="K69:K70"/>
    <mergeCell ref="K72:K73"/>
    <mergeCell ref="O60:O61"/>
    <mergeCell ref="Q84:Q85"/>
    <mergeCell ref="F84:F85"/>
    <mergeCell ref="G84:H85"/>
    <mergeCell ref="K84:K85"/>
    <mergeCell ref="M84:M85"/>
    <mergeCell ref="R84:R85"/>
    <mergeCell ref="R78:R79"/>
    <mergeCell ref="Q66:Q67"/>
    <mergeCell ref="F66:F67"/>
    <mergeCell ref="G66:H67"/>
    <mergeCell ref="O66:O67"/>
    <mergeCell ref="T66:T67"/>
    <mergeCell ref="K66:K67"/>
    <mergeCell ref="S66:S67"/>
    <mergeCell ref="S60:S61"/>
    <mergeCell ref="Q63:Q64"/>
    <mergeCell ref="D54:D55"/>
    <mergeCell ref="E54:H55"/>
    <mergeCell ref="V54:V55"/>
    <mergeCell ref="F57:F58"/>
    <mergeCell ref="G57:H58"/>
    <mergeCell ref="U57:U58"/>
    <mergeCell ref="V57:V58"/>
    <mergeCell ref="R57:R58"/>
    <mergeCell ref="Q57:Q58"/>
    <mergeCell ref="S57:S58"/>
    <mergeCell ref="M57:M58"/>
    <mergeCell ref="T57:T58"/>
    <mergeCell ref="U54:U55"/>
    <mergeCell ref="Q54:Q55"/>
    <mergeCell ref="F47:F48"/>
    <mergeCell ref="G47:H48"/>
    <mergeCell ref="U32:U33"/>
    <mergeCell ref="O32:O33"/>
    <mergeCell ref="M38:M39"/>
    <mergeCell ref="Q41:Q42"/>
    <mergeCell ref="R41:R42"/>
    <mergeCell ref="S41:S42"/>
    <mergeCell ref="M47:M48"/>
    <mergeCell ref="R44:R45"/>
    <mergeCell ref="O35:O36"/>
    <mergeCell ref="Q47:Q48"/>
    <mergeCell ref="R47:R48"/>
    <mergeCell ref="S47:S48"/>
    <mergeCell ref="K44:K45"/>
    <mergeCell ref="M44:M45"/>
    <mergeCell ref="Q44:Q45"/>
    <mergeCell ref="T47:T48"/>
    <mergeCell ref="O47:O48"/>
    <mergeCell ref="O44:O45"/>
    <mergeCell ref="T44:T45"/>
    <mergeCell ref="R32:R33"/>
    <mergeCell ref="S32:S33"/>
    <mergeCell ref="T32:T33"/>
    <mergeCell ref="X11:X12"/>
    <mergeCell ref="Q23:Q24"/>
    <mergeCell ref="T29:T30"/>
    <mergeCell ref="S23:S24"/>
    <mergeCell ref="R23:R24"/>
    <mergeCell ref="X26:X27"/>
    <mergeCell ref="V29:V30"/>
    <mergeCell ref="T14:T15"/>
    <mergeCell ref="T26:T27"/>
    <mergeCell ref="T23:T24"/>
    <mergeCell ref="S14:S15"/>
    <mergeCell ref="R11:R12"/>
    <mergeCell ref="V17:V18"/>
    <mergeCell ref="U26:U27"/>
    <mergeCell ref="V26:V27"/>
    <mergeCell ref="R29:R30"/>
    <mergeCell ref="U17:U18"/>
    <mergeCell ref="Q14:Q15"/>
    <mergeCell ref="V32:V33"/>
    <mergeCell ref="Q32:Q33"/>
    <mergeCell ref="S26:S27"/>
    <mergeCell ref="U29:U30"/>
    <mergeCell ref="O29:O30"/>
    <mergeCell ref="O26:O27"/>
    <mergeCell ref="F41:F42"/>
    <mergeCell ref="G41:H42"/>
    <mergeCell ref="T41:T42"/>
    <mergeCell ref="O38:O39"/>
    <mergeCell ref="Q38:Q39"/>
    <mergeCell ref="M29:M30"/>
    <mergeCell ref="T38:T39"/>
    <mergeCell ref="S38:S39"/>
    <mergeCell ref="R38:R39"/>
    <mergeCell ref="T35:T36"/>
    <mergeCell ref="K38:K39"/>
    <mergeCell ref="Q29:Q30"/>
    <mergeCell ref="U8:U9"/>
    <mergeCell ref="V8:V9"/>
    <mergeCell ref="F11:F12"/>
    <mergeCell ref="G11:H12"/>
    <mergeCell ref="U11:U12"/>
    <mergeCell ref="V11:V12"/>
    <mergeCell ref="R8:R9"/>
    <mergeCell ref="S8:S9"/>
    <mergeCell ref="Q11:Q12"/>
    <mergeCell ref="B3:G3"/>
    <mergeCell ref="B5:G5"/>
    <mergeCell ref="D8:D9"/>
    <mergeCell ref="E8:H9"/>
    <mergeCell ref="K17:K18"/>
    <mergeCell ref="M11:M12"/>
    <mergeCell ref="M14:M15"/>
    <mergeCell ref="M35:M36"/>
    <mergeCell ref="M32:M33"/>
    <mergeCell ref="M26:M27"/>
    <mergeCell ref="M23:M24"/>
    <mergeCell ref="M20:M21"/>
    <mergeCell ref="F23:F24"/>
    <mergeCell ref="G23:H24"/>
    <mergeCell ref="K23:K24"/>
    <mergeCell ref="K26:K27"/>
    <mergeCell ref="K29:K30"/>
    <mergeCell ref="K32:K33"/>
    <mergeCell ref="K35:K36"/>
    <mergeCell ref="M17:M18"/>
    <mergeCell ref="P20:P21"/>
    <mergeCell ref="S29:S30"/>
    <mergeCell ref="Q26:Q27"/>
    <mergeCell ref="R26:R27"/>
    <mergeCell ref="S44:S45"/>
    <mergeCell ref="Q50:Q51"/>
    <mergeCell ref="M50:M51"/>
    <mergeCell ref="H1:Q1"/>
    <mergeCell ref="Q7:Q8"/>
    <mergeCell ref="Q5:Q6"/>
    <mergeCell ref="K11:K12"/>
    <mergeCell ref="K14:K15"/>
    <mergeCell ref="O11:O12"/>
    <mergeCell ref="R14:R15"/>
    <mergeCell ref="O17:O18"/>
    <mergeCell ref="O23:O24"/>
    <mergeCell ref="O14:O15"/>
    <mergeCell ref="Q20:Q21"/>
    <mergeCell ref="K20:K21"/>
    <mergeCell ref="T132:T133"/>
    <mergeCell ref="R168:R169"/>
    <mergeCell ref="S174:S175"/>
    <mergeCell ref="R177:R178"/>
    <mergeCell ref="T228:T229"/>
    <mergeCell ref="O50:O51"/>
    <mergeCell ref="O63:O64"/>
    <mergeCell ref="Q114:Q115"/>
    <mergeCell ref="O87:O88"/>
    <mergeCell ref="Q117:Q118"/>
    <mergeCell ref="O114:O115"/>
    <mergeCell ref="T75:T76"/>
    <mergeCell ref="T99:T100"/>
    <mergeCell ref="T78:T79"/>
    <mergeCell ref="S90:S91"/>
    <mergeCell ref="S78:S79"/>
    <mergeCell ref="Q81:Q82"/>
    <mergeCell ref="O57:O58"/>
    <mergeCell ref="O84:O85"/>
    <mergeCell ref="R87:R88"/>
    <mergeCell ref="Q93:Q94"/>
    <mergeCell ref="R93:R94"/>
    <mergeCell ref="Q75:Q76"/>
    <mergeCell ref="Q78:Q79"/>
    <mergeCell ref="R81:R82"/>
    <mergeCell ref="S84:S85"/>
    <mergeCell ref="S93:S94"/>
    <mergeCell ref="S114:S115"/>
    <mergeCell ref="S99:S100"/>
    <mergeCell ref="S87:S88"/>
    <mergeCell ref="R120:R121"/>
    <mergeCell ref="T50:T51"/>
    <mergeCell ref="S54:S55"/>
    <mergeCell ref="T63:T64"/>
    <mergeCell ref="T87:T88"/>
    <mergeCell ref="T81:T82"/>
    <mergeCell ref="S81:S82"/>
    <mergeCell ref="T54:T55"/>
    <mergeCell ref="T84:T85"/>
    <mergeCell ref="T60:T61"/>
    <mergeCell ref="S69:S70"/>
    <mergeCell ref="R50:R51"/>
    <mergeCell ref="S50:S51"/>
    <mergeCell ref="R54:R55"/>
    <mergeCell ref="S261:S262"/>
    <mergeCell ref="T261:T262"/>
    <mergeCell ref="T249:T250"/>
    <mergeCell ref="S249:S250"/>
    <mergeCell ref="S252:S253"/>
    <mergeCell ref="S255:S256"/>
    <mergeCell ref="S264:S265"/>
    <mergeCell ref="S240:S241"/>
    <mergeCell ref="S231:S232"/>
    <mergeCell ref="S237:S238"/>
    <mergeCell ref="S234:S235"/>
    <mergeCell ref="T237:T238"/>
    <mergeCell ref="S258:S259"/>
    <mergeCell ref="T258:T259"/>
    <mergeCell ref="O204:O205"/>
    <mergeCell ref="O210:O211"/>
    <mergeCell ref="O207:O208"/>
    <mergeCell ref="Q207:Q208"/>
    <mergeCell ref="Q219:Q220"/>
    <mergeCell ref="Q204:Q205"/>
    <mergeCell ref="Q213:Q214"/>
    <mergeCell ref="O213:O214"/>
    <mergeCell ref="O216:O217"/>
    <mergeCell ref="Q222:Q223"/>
    <mergeCell ref="Q231:Q232"/>
    <mergeCell ref="S213:S214"/>
    <mergeCell ref="T201:T202"/>
    <mergeCell ref="T195:T196"/>
    <mergeCell ref="T192:T193"/>
    <mergeCell ref="T174:T175"/>
    <mergeCell ref="T180:T181"/>
    <mergeCell ref="T177:T178"/>
    <mergeCell ref="Q195:Q196"/>
    <mergeCell ref="R201:R202"/>
    <mergeCell ref="Q198:Q199"/>
    <mergeCell ref="Q216:Q217"/>
    <mergeCell ref="R213:R214"/>
    <mergeCell ref="R207:R208"/>
    <mergeCell ref="S201:S202"/>
    <mergeCell ref="T222:T223"/>
    <mergeCell ref="T225:T226"/>
    <mergeCell ref="R222:R223"/>
    <mergeCell ref="S222:S223"/>
    <mergeCell ref="S219:S220"/>
    <mergeCell ref="T219:T220"/>
    <mergeCell ref="R228:R229"/>
    <mergeCell ref="R225:R226"/>
    <mergeCell ref="U168:U169"/>
    <mergeCell ref="T168:T169"/>
    <mergeCell ref="R156:R157"/>
    <mergeCell ref="T156:T157"/>
    <mergeCell ref="T165:T166"/>
    <mergeCell ref="S180:S181"/>
    <mergeCell ref="F126:F127"/>
    <mergeCell ref="M126:M127"/>
    <mergeCell ref="O126:O127"/>
    <mergeCell ref="G126:H127"/>
    <mergeCell ref="F132:F133"/>
    <mergeCell ref="G132:H133"/>
    <mergeCell ref="M129:M130"/>
    <mergeCell ref="O129:O130"/>
    <mergeCell ref="S177:S178"/>
    <mergeCell ref="R171:R172"/>
    <mergeCell ref="S171:S172"/>
    <mergeCell ref="R174:R175"/>
    <mergeCell ref="Q171:Q172"/>
    <mergeCell ref="R180:R181"/>
    <mergeCell ref="K153:K154"/>
    <mergeCell ref="S141:S142"/>
    <mergeCell ref="O141:O142"/>
    <mergeCell ref="K174:K175"/>
    <mergeCell ref="V168:V169"/>
    <mergeCell ref="R135:R136"/>
    <mergeCell ref="R141:R142"/>
    <mergeCell ref="R138:R139"/>
    <mergeCell ref="T138:T139"/>
    <mergeCell ref="S138:S139"/>
    <mergeCell ref="T129:T130"/>
    <mergeCell ref="K150:K151"/>
    <mergeCell ref="K168:K169"/>
    <mergeCell ref="O150:O151"/>
    <mergeCell ref="Q129:Q130"/>
    <mergeCell ref="Q138:Q139"/>
    <mergeCell ref="K159:K160"/>
    <mergeCell ref="K138:K139"/>
    <mergeCell ref="V132:V133"/>
    <mergeCell ref="U147:U148"/>
    <mergeCell ref="U132:U133"/>
    <mergeCell ref="M132:M133"/>
    <mergeCell ref="R132:R133"/>
    <mergeCell ref="Q132:Q133"/>
    <mergeCell ref="S165:S166"/>
    <mergeCell ref="M168:M169"/>
    <mergeCell ref="K156:K157"/>
    <mergeCell ref="K147:K148"/>
    <mergeCell ref="O192:O193"/>
    <mergeCell ref="O195:O196"/>
    <mergeCell ref="T144:T145"/>
    <mergeCell ref="T126:T127"/>
    <mergeCell ref="T171:T172"/>
    <mergeCell ref="R129:R130"/>
    <mergeCell ref="S126:S127"/>
    <mergeCell ref="S129:S130"/>
    <mergeCell ref="T162:T163"/>
    <mergeCell ref="S159:S160"/>
    <mergeCell ref="S135:S136"/>
    <mergeCell ref="R126:R127"/>
    <mergeCell ref="S162:S163"/>
    <mergeCell ref="Q168:Q169"/>
    <mergeCell ref="Q135:Q136"/>
    <mergeCell ref="Q141:Q142"/>
    <mergeCell ref="Q162:Q163"/>
    <mergeCell ref="R162:R163"/>
    <mergeCell ref="S168:S169"/>
    <mergeCell ref="S150:S151"/>
    <mergeCell ref="T135:T136"/>
    <mergeCell ref="S156:S157"/>
    <mergeCell ref="S132:S133"/>
    <mergeCell ref="T141:T142"/>
    <mergeCell ref="M141:M142"/>
    <mergeCell ref="M159:M160"/>
    <mergeCell ref="R204:R205"/>
    <mergeCell ref="Q201:Q202"/>
    <mergeCell ref="R195:R196"/>
    <mergeCell ref="Q192:Q193"/>
    <mergeCell ref="Q186:Q187"/>
    <mergeCell ref="Q177:Q178"/>
    <mergeCell ref="R192:R193"/>
    <mergeCell ref="Q180:Q181"/>
    <mergeCell ref="Q183:Q184"/>
    <mergeCell ref="R183:R184"/>
    <mergeCell ref="O198:O199"/>
    <mergeCell ref="M198:M199"/>
    <mergeCell ref="M150:M151"/>
    <mergeCell ref="R147:R148"/>
    <mergeCell ref="O174:O175"/>
    <mergeCell ref="O168:O169"/>
    <mergeCell ref="M195:M196"/>
    <mergeCell ref="M192:M193"/>
    <mergeCell ref="M183:M184"/>
    <mergeCell ref="M189:M190"/>
    <mergeCell ref="O183:O184"/>
    <mergeCell ref="Q174:Q175"/>
    <mergeCell ref="M78:M79"/>
    <mergeCell ref="K78:K79"/>
    <mergeCell ref="K120:K121"/>
    <mergeCell ref="K126:K127"/>
    <mergeCell ref="K87:K88"/>
    <mergeCell ref="K135:K136"/>
    <mergeCell ref="K129:K130"/>
    <mergeCell ref="K132:K133"/>
    <mergeCell ref="M138:M139"/>
    <mergeCell ref="O222:O223"/>
    <mergeCell ref="K47:K48"/>
    <mergeCell ref="K50:K51"/>
    <mergeCell ref="K57:K58"/>
    <mergeCell ref="K63:K64"/>
    <mergeCell ref="K41:K42"/>
    <mergeCell ref="O41:O42"/>
    <mergeCell ref="M41:M42"/>
    <mergeCell ref="K60:K61"/>
    <mergeCell ref="K141:K142"/>
    <mergeCell ref="K75:K76"/>
    <mergeCell ref="K81:K82"/>
    <mergeCell ref="M75:M76"/>
    <mergeCell ref="M135:M136"/>
    <mergeCell ref="K96:K97"/>
    <mergeCell ref="M81:M82"/>
    <mergeCell ref="O138:O139"/>
    <mergeCell ref="O132:O133"/>
    <mergeCell ref="O108:O109"/>
    <mergeCell ref="O117:O118"/>
    <mergeCell ref="M93:M94"/>
    <mergeCell ref="M120:M121"/>
    <mergeCell ref="O81:O82"/>
    <mergeCell ref="O75:O76"/>
    <mergeCell ref="O186:O187"/>
    <mergeCell ref="M186:M187"/>
    <mergeCell ref="O180:O181"/>
    <mergeCell ref="S279:S280"/>
    <mergeCell ref="T279:T280"/>
    <mergeCell ref="T300:T301"/>
    <mergeCell ref="T294:T295"/>
    <mergeCell ref="T285:T286"/>
    <mergeCell ref="T303:T304"/>
    <mergeCell ref="T291:T292"/>
    <mergeCell ref="T288:T289"/>
    <mergeCell ref="T297:T298"/>
    <mergeCell ref="Q234:Q235"/>
    <mergeCell ref="R273:R274"/>
    <mergeCell ref="Q240:Q241"/>
    <mergeCell ref="O237:O238"/>
    <mergeCell ref="M210:M211"/>
    <mergeCell ref="M225:M226"/>
    <mergeCell ref="M222:M223"/>
    <mergeCell ref="O201:O202"/>
    <mergeCell ref="M207:M208"/>
    <mergeCell ref="M213:M214"/>
    <mergeCell ref="O225:O226"/>
    <mergeCell ref="O219:O220"/>
  </mergeCells>
  <phoneticPr fontId="2"/>
  <dataValidations count="1">
    <dataValidation imeMode="on" allowBlank="1" showInputMessage="1" showErrorMessage="1" sqref="B3:G3 K309:O309 F5:P7 E5:E8 H1:Q1 K177:O177 G231 H10:I10 G10:G11 G25:I25 G23 G84 G102 G93 H98:I98 G96 G98:G99 G108 H113:I113 G111 G113:G114 O273 E125:F142 M78 G126 G132 K156:O156 G237 G168 P318:P319 G156 G147 G172 G267 G270 G272:G273 E315 K93:O93 K57:O57 P309:P310 P312:P313 P315:P316 K315:O315 K317:P317 K311:P311 K50:O50 K312:O312 K86:O87 K95:O96 M138:O138 P147:P148 K231:N231 K147:O147 E107:E123 M29:O29 M153:O153 M167:O168 K270:O270 M320:P320 K318:O318 N236 K171:O171 K269:P269 K180:M180 M174:O174 M321:O321 P321:P322 M63:O63 N126:N130 P93:P103 K60:O60 K98:O99 O233:O234 M234:N234 O230:O231 M294 K101:O102 M111 M38:O38 O180 P270:P274 N273:N274 P108:P109 K108:O108 M110:P110 N111:N112 O111 K75:O75 O114 G155:I155 G53:I53 G101:I101 E16:I16 G47 E31:I31 G41 M323:P362 K26:O26 O25 O28 K35:O35 K43:O44 K31:O32 K41:O41 K16:O17 M53:O53 G110:I110 G131:I131 G149:I149 G95:I95 G59:I59 G56:P56 G122:I122 E10:F15 F143:P143 E28:I28 G57 E41:F44 E34:F34 F107:F122 O258 K126:M126 O126 O132 K132:M132 E143:E144 E263:E264 K170:P170 K149:P149 K150:O150 K275:P275 M273 E146:F149 E167:L167 E152:I152 E155:F166 E168:F169 K159:M159 F263:L263 E172:F176 E179:F180 I268 I313 G311:H311 G266:H266 I271 G269:H269 G322:H344 I324:L364 E345:H362 G317:H320 I274 H272 G275:H275 I319:I322 J264:L264 M265:P266 K267:O267 P267:P268 G309 K276:O276 E266:F275 D314:D347 E314:F314 M246 K113:O113 K114:M114 K135:M135 G68:H71 E56:F59 G107:P107 G92:P92 G146:P146 G125:P125 K131:P131 K23:M23 K14:O14 E65:I65 G72 G86:H88 E89:E90 K84:O84 F89:P89 O23 K68:O69 G66 E66:F67 P111:P122 J93:J103 O117 M117 E23:F25 B68:F76 I68:I76 B77:I83 P138:P142 K49:L49 P57:P88 B84:F88 K83:L83 B5:D67 E52:E54 O303 B230:F235 E47:F51 F52:F53 E317:F344 G294 I295:I307 E294:F311 O294 B314:B344 C314:C345 K314:L314 O282 N180:N182 N185:O185 M183 M185:M186 G282 M288 M282 O183 O186 O204 M209:M210 M204 O209:O210 M206:M207 O206:O207 M212:M213 O212:O213 O291 O261 M219 M261 O288 K239:L239 M215:M216 M218:N218 O215:O216 O218:O219 M291 O240 K237:O237 K240:M240 M189 N114:N119 K120:M120 O120 K81:M81 O81 M192 M194:N194 M195 O192 O195 M200:N200 M201 M198 O254:O255 P171:P197 O198 O200:O201 M254:N254 M255 O249 O252 I245:I247 I283:I292 M285 E282:F292 E237:F244 O279 F245:F247 O285 M306 O306 M279 E248:F259 J248:L262 M258 P126:P130 M129 O129 O222 P22:P53 K20:M20 P10:P20 O225 K140:L141 K122:O122 O141 K158:L158 B89:D229 E104:E105 E92:F103 I84:J88 F104:P104 B236:D313 O297 M297 M300 O300 K272:L273 P276:P307 M303 J10:J53 K10:O11 K13:L13 K19:L19 K22:L22 K25:L25 K28:L29 K34:L34 K37:L38 K40:L40 K46:O47 K52:L53 J57:J83 K62:L63 K59:L59 K65:O66 K71:O72 K77:L78 K74:L74 K80:L80 J108:J122 K110:L111 K116:L117 K119:L119 J126:J142 K134:L134 K137:L138 K128:L129 K165:M165 K152:L153 K243:M243 K155:L155 K320:L321 K176:L176 K179:L179 K168:L168 K173:L174 K233:L234 K236:L236 J269:J282 K278:L282 J287:J314 K287:L308 J318:J322 O243 J147:J166 P150:P169 K162:L162 P203:P264 K182:L230 J168:J244"/>
  </dataValidations>
  <pageMargins left="0.62992125984251968" right="0.23622047244094491" top="0.74803149606299213" bottom="0.35433070866141736" header="0.31496062992125984" footer="0.31496062992125984"/>
  <pageSetup paperSize="8" scale="47" orientation="portrait" r:id="rId2"/>
  <headerFooter alignWithMargins="0"/>
  <rowBreaks count="1" manualBreakCount="1">
    <brk id="195"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小柱案</vt:lpstr>
      <vt:lpstr>図9　戦略体系図 (大交流課)    (要求)</vt:lpstr>
      <vt:lpstr>図9　戦略体系図 (城崎 )  </vt:lpstr>
      <vt:lpstr>図9　戦略体系図 (竹野) </vt:lpstr>
      <vt:lpstr>図9　戦略体系図 (日高 ) </vt:lpstr>
      <vt:lpstr>図9　戦略体系図（出石）</vt:lpstr>
      <vt:lpstr>図9　戦略体系図 (但東) </vt:lpstr>
      <vt:lpstr>図9　戦略体系図 (不使用)  </vt:lpstr>
      <vt:lpstr>小柱案!Print_Area</vt:lpstr>
      <vt:lpstr>'図9　戦略体系図 (城崎 )  '!Print_Area</vt:lpstr>
      <vt:lpstr>'図9　戦略体系図 (大交流課)    (要求)'!Print_Area</vt:lpstr>
      <vt:lpstr>'図9　戦略体系図 (但東) '!Print_Area</vt:lpstr>
      <vt:lpstr>'図9　戦略体系図 (竹野) '!Print_Area</vt:lpstr>
      <vt:lpstr>'図9　戦略体系図 (日高 ) '!Print_Area</vt:lpstr>
      <vt:lpstr>'図9　戦略体系図 (不使用)  '!Print_Area</vt:lpstr>
      <vt:lpstr>'図9　戦略体系図（出石）'!Print_Area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若森洋崇</dc:creator>
  <cp:lastModifiedBy>坪内  淳子</cp:lastModifiedBy>
  <cp:lastPrinted>2023-05-30T00:22:11Z</cp:lastPrinted>
  <dcterms:created xsi:type="dcterms:W3CDTF">2013-10-23T04:57:53Z</dcterms:created>
  <dcterms:modified xsi:type="dcterms:W3CDTF">2023-05-30T00:22:51Z</dcterms:modified>
</cp:coreProperties>
</file>