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ity.toyooka.lg.jp\dfsroot\5税務課\03市民税係\010市民税係共通\060広報・ホームページ\020ホームページ\税金に関する申請書（個人市民税関係）\市民税県民税の申告\提出書類\"/>
    </mc:Choice>
  </mc:AlternateContent>
  <xr:revisionPtr revIDLastSave="0" documentId="8_{CC8932F5-F51B-48AB-8629-0D30BD955EB2}" xr6:coauthVersionLast="47" xr6:coauthVersionMax="47" xr10:uidLastSave="{00000000-0000-0000-0000-000000000000}"/>
  <workbookProtection workbookAlgorithmName="SHA-512" workbookHashValue="85D7adj7hJSCfZIQvEcloUzwSIJS3FNPdEUyKCGipNlq9YSi3ZoZcva4JpbuGjyfibN1L5ZhvNgOGhKdjqLB0g==" workbookSaltValue="dqgrguwP1kT0lo4Fw82QzA==" workbookSpinCount="100000" lockStructure="1"/>
  <bookViews>
    <workbookView xWindow="-120" yWindow="-120" windowWidth="29040" windowHeight="15720" xr2:uid="{00000000-000D-0000-FFFF-FFFF0000000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000-000001000000}">
      <text>
        <r>
          <rPr>
            <b/>
            <sz val="11"/>
            <color indexed="81"/>
            <rFont val="ＭＳ Ｐゴシック"/>
            <family val="3"/>
            <charset val="128"/>
          </rPr>
          <t>右側の補てんされる金額入力欄に入力してください</t>
        </r>
      </text>
    </comment>
    <comment ref="R15" authorId="0" shapeId="0" xr:uid="{00000000-0006-0000-0000-00000200000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100-00000100000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200-00000100000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300-00000100000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400-00000100000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500-00000100000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<sst xmlns="http://schemas.openxmlformats.org/spreadsheetml/2006/main" count="1278" uniqueCount="63">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</sst>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vertical="top"/>
    </xf>
    <xf numFmtId="0" fontId="6" fillId="0" borderId="10" xfId="0" applyFont="1" applyBorder="1" applyAlignment="1"/>
    <xf numFmtId="0" fontId="4" fillId="0" borderId="0" xfId="0" applyFont="1">
      <alignment vertical="center"/>
    </xf>
    <xf numFmtId="0" fontId="10"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10" fillId="0" borderId="10" xfId="0" applyFont="1" applyBorder="1">
      <alignment vertical="center"/>
    </xf>
    <xf numFmtId="0" fontId="11" fillId="0" borderId="0" xfId="0" applyFont="1">
      <alignment vertical="center"/>
    </xf>
    <xf numFmtId="0" fontId="5" fillId="0" borderId="0" xfId="0" applyFont="1" applyAlignment="1"/>
    <xf numFmtId="0" fontId="8" fillId="0" borderId="0" xfId="0" applyFont="1" applyAlignment="1">
      <alignment vertical="center" wrapText="1"/>
    </xf>
    <xf numFmtId="49" fontId="7" fillId="0" borderId="12" xfId="0" applyNumberFormat="1" applyFont="1" applyBorder="1" applyAlignment="1">
      <alignment horizontal="center" vertical="center" wrapText="1"/>
    </xf>
    <xf numFmtId="0" fontId="6" fillId="0" borderId="10" xfId="0" applyFont="1" applyBorder="1" applyAlignment="1">
      <alignment horizontal="right"/>
    </xf>
    <xf numFmtId="38" fontId="3" fillId="0" borderId="3" xfId="1" applyFont="1" applyFill="1" applyBorder="1" applyAlignment="1"/>
    <xf numFmtId="0" fontId="3" fillId="0" borderId="3" xfId="0" applyFont="1" applyBorder="1" applyAlignment="1">
      <alignment horizontal="center" vertical="center"/>
    </xf>
    <xf numFmtId="0" fontId="7" fillId="0" borderId="12" xfId="0" applyFont="1" applyBorder="1" applyAlignment="1">
      <alignment horizontal="center" vertical="top"/>
    </xf>
    <xf numFmtId="38" fontId="7" fillId="0" borderId="3" xfId="1" applyFont="1" applyFill="1" applyBorder="1" applyAlignment="1">
      <alignment horizontal="center" vertical="top"/>
    </xf>
    <xf numFmtId="0" fontId="9" fillId="0" borderId="0" xfId="0" applyFont="1">
      <alignment vertical="center"/>
    </xf>
    <xf numFmtId="38" fontId="3" fillId="0" borderId="3" xfId="0" applyNumberFormat="1" applyFont="1" applyBorder="1" applyAlignment="1"/>
    <xf numFmtId="38" fontId="7" fillId="0" borderId="5" xfId="0" applyNumberFormat="1" applyFont="1" applyBorder="1" applyAlignment="1">
      <alignment horizontal="center" vertical="top"/>
    </xf>
    <xf numFmtId="38" fontId="3" fillId="0" borderId="5" xfId="1" applyFont="1" applyFill="1" applyBorder="1" applyAlignment="1"/>
    <xf numFmtId="38" fontId="10" fillId="0" borderId="23" xfId="0" applyNumberFormat="1" applyFont="1" applyBorder="1" applyAlignment="1"/>
    <xf numFmtId="0" fontId="8" fillId="0" borderId="10" xfId="0" applyFont="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38" fontId="3" fillId="0" borderId="20" xfId="1" applyFont="1" applyFill="1" applyBorder="1" applyAlignment="1">
      <alignment shrinkToFit="1"/>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Border="1">
      <alignment vertical="center"/>
    </xf>
    <xf numFmtId="0" fontId="8" fillId="0" borderId="8" xfId="0" applyFont="1" applyBorder="1">
      <alignment vertical="center"/>
    </xf>
    <xf numFmtId="0" fontId="8" fillId="0" borderId="17" xfId="0" applyFont="1" applyBorder="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11" fillId="2" borderId="0" xfId="0" applyFont="1" applyFill="1" applyAlignment="1" applyProtection="1">
      <alignment horizontal="right" vertical="center"/>
      <protection locked="0"/>
    </xf>
    <xf numFmtId="0" fontId="11" fillId="0" borderId="0" xfId="0" applyFont="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lignment vertical="center"/>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Border="1" applyAlignment="1">
      <alignment horizontal="right"/>
    </xf>
    <xf numFmtId="0" fontId="4" fillId="0" borderId="12" xfId="0" applyFont="1" applyBorder="1" applyAlignment="1">
      <alignment horizontal="right"/>
    </xf>
    <xf numFmtId="0" fontId="6" fillId="0" borderId="0" xfId="0" applyFont="1" applyAlignment="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Alignment="1">
      <alignment horizontal="right" vertical="top" textRotation="255"/>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10" xfId="0" applyFont="1" applyBorder="1" applyAlignment="1">
      <alignment horizontal="left" vertical="center"/>
    </xf>
    <xf numFmtId="0" fontId="8" fillId="0" borderId="8" xfId="0" applyFont="1" applyBorder="1" applyAlignment="1">
      <alignment horizontal="left" vertical="center"/>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top"/>
    </xf>
    <xf numFmtId="0" fontId="8" fillId="0" borderId="11" xfId="0" applyFont="1" applyBorder="1" applyAlignment="1">
      <alignment vertical="top"/>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4" xfId="0" applyNumberFormat="1" applyFont="1" applyBorder="1" applyAlignment="1">
      <alignment horizontal="center" vertical="top" wrapText="1"/>
    </xf>
    <xf numFmtId="49" fontId="7" fillId="0" borderId="7" xfId="0" applyNumberFormat="1" applyFont="1" applyBorder="1" applyAlignment="1">
      <alignment horizontal="center" vertical="top" wrapText="1"/>
    </xf>
    <xf numFmtId="0" fontId="7" fillId="0" borderId="4" xfId="0" applyFont="1" applyBorder="1" applyAlignment="1">
      <alignment horizontal="center" vertical="top" wrapText="1"/>
    </xf>
    <xf numFmtId="0" fontId="7" fillId="0" borderId="7" xfId="0" applyFont="1" applyBorder="1" applyAlignment="1">
      <alignment horizontal="center" vertical="top"/>
    </xf>
    <xf numFmtId="0" fontId="7" fillId="0" borderId="5" xfId="0" applyFont="1" applyBorder="1" applyAlignment="1">
      <alignment horizontal="center" vertical="top"/>
    </xf>
    <xf numFmtId="0" fontId="7" fillId="0" borderId="8" xfId="0" applyFont="1" applyBorder="1" applyAlignment="1">
      <alignment horizontal="center" vertical="top"/>
    </xf>
    <xf numFmtId="0" fontId="15" fillId="0" borderId="9" xfId="0" applyFont="1" applyBorder="1" applyAlignment="1">
      <alignment vertical="top" wrapText="1"/>
    </xf>
    <xf numFmtId="0" fontId="15" fillId="0" borderId="5" xfId="0" applyFont="1" applyBorder="1" applyAlignment="1">
      <alignment vertical="top" wrapText="1"/>
    </xf>
    <xf numFmtId="0" fontId="15" fillId="0" borderId="10" xfId="0" applyFont="1" applyBorder="1" applyAlignment="1">
      <alignment vertical="top" wrapText="1"/>
    </xf>
    <xf numFmtId="0" fontId="15" fillId="0" borderId="8" xfId="0" applyFont="1" applyBorder="1" applyAlignment="1">
      <alignmen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8" fillId="0" borderId="10" xfId="0" applyFont="1" applyBorder="1" applyAlignment="1">
      <alignment horizontal="left" vertical="top" wrapText="1"/>
    </xf>
    <xf numFmtId="0" fontId="8" fillId="0" borderId="8" xfId="0" applyFont="1" applyBorder="1" applyAlignment="1">
      <alignment horizontal="left" vertical="top" wrapText="1"/>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8" fillId="0" borderId="4" xfId="0" applyFont="1" applyBorder="1" applyAlignment="1">
      <alignment horizontal="left" vertical="top" wrapText="1"/>
    </xf>
    <xf numFmtId="0" fontId="8" fillId="0" borderId="7" xfId="0" applyFont="1" applyBorder="1" applyAlignment="1">
      <alignment horizontal="left" vertical="top"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Alignment="1">
      <alignment horizontal="left" vertical="center" shrinkToFit="1"/>
    </xf>
    <xf numFmtId="0" fontId="7" fillId="0" borderId="11" xfId="0" applyFont="1" applyBorder="1" applyAlignment="1">
      <alignment horizontal="left" vertical="center" shrinkToFi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38" fontId="3" fillId="0" borderId="19" xfId="1" applyFont="1" applyFill="1" applyBorder="1" applyAlignment="1">
      <alignment horizontal="right" vertical="center" shrinkToFit="1"/>
    </xf>
    <xf numFmtId="0" fontId="8"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horizontal="left" vertical="top"/>
    </xf>
    <xf numFmtId="0" fontId="15" fillId="0" borderId="12" xfId="0" applyFont="1" applyBorder="1" applyAlignment="1">
      <alignment horizontal="left" vertical="center" wrapText="1"/>
    </xf>
    <xf numFmtId="0" fontId="15" fillId="0" borderId="3" xfId="0" applyFont="1" applyBorder="1" applyAlignment="1">
      <alignment horizontal="left" vertical="center" wrapText="1"/>
    </xf>
    <xf numFmtId="38" fontId="4" fillId="0" borderId="2" xfId="0" applyNumberFormat="1" applyFont="1" applyBorder="1" applyAlignment="1">
      <alignment horizontal="right" wrapText="1"/>
    </xf>
    <xf numFmtId="0" fontId="4" fillId="0" borderId="12" xfId="0" applyFont="1" applyBorder="1" applyAlignment="1">
      <alignment horizontal="right" wrapText="1"/>
    </xf>
    <xf numFmtId="38" fontId="3" fillId="0" borderId="4" xfId="0" applyNumberFormat="1" applyFont="1" applyBorder="1" applyAlignment="1">
      <alignment horizontal="right"/>
    </xf>
    <xf numFmtId="38" fontId="3" fillId="0" borderId="9" xfId="0" applyNumberFormat="1" applyFont="1" applyBorder="1" applyAlignment="1">
      <alignment horizontal="right"/>
    </xf>
    <xf numFmtId="38" fontId="3" fillId="0" borderId="2" xfId="0" applyNumberFormat="1" applyFont="1" applyBorder="1" applyAlignment="1">
      <alignment horizontal="right"/>
    </xf>
    <xf numFmtId="38" fontId="3" fillId="0" borderId="12" xfId="0" applyNumberFormat="1" applyFont="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Border="1" applyAlignment="1">
      <alignment horizontal="right"/>
    </xf>
    <xf numFmtId="38" fontId="10" fillId="0" borderId="22" xfId="0" applyNumberFormat="1" applyFont="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38" fontId="3" fillId="2" borderId="24" xfId="1"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9" fillId="0" borderId="0" xfId="0" applyFont="1" applyAlignment="1">
      <alignment horizontal="center" vertical="top" textRotation="255"/>
    </xf>
    <xf numFmtId="0" fontId="6" fillId="0" borderId="0" xfId="0" applyFont="1" applyAlignment="1">
      <alignment horizontal="center" vertical="center" shrinkToFit="1"/>
    </xf>
    <xf numFmtId="0" fontId="4" fillId="0" borderId="10" xfId="0" applyFont="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16" xfId="0" applyFont="1" applyFill="1" applyBorder="1" applyAlignment="1" applyProtection="1">
      <alignment horizontal="center" vertical="center" shrinkToFit="1"/>
      <protection locked="0"/>
    </xf>
    <xf numFmtId="0" fontId="11"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295651" y="9086850"/>
          <a:ext cx="1668234" cy="498964"/>
          <a:chOff x="3699168" y="8496300"/>
          <a:chExt cx="1159576" cy="42862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287486" y="9136550"/>
          <a:ext cx="3624351" cy="732817"/>
          <a:chOff x="3699168" y="8519907"/>
          <a:chExt cx="1159165" cy="405018"/>
        </a:xfrm>
      </xdr:grpSpPr>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a:extLst>
            <a:ext uri="{FF2B5EF4-FFF2-40B4-BE49-F238E27FC236}">
              <a16:creationId xmlns:a16="http://schemas.microsoft.com/office/drawing/2014/main" id="{00000000-0008-0000-0000-00001C000000}"/>
            </a:ext>
          </a:extLst>
        </xdr:cNvPr>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a:extLst>
            <a:ext uri="{FF2B5EF4-FFF2-40B4-BE49-F238E27FC236}">
              <a16:creationId xmlns:a16="http://schemas.microsoft.com/office/drawing/2014/main" id="{00000000-0008-0000-0000-00001D000000}"/>
            </a:ext>
          </a:extLst>
        </xdr:cNvPr>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a:extLst>
            <a:ext uri="{FF2B5EF4-FFF2-40B4-BE49-F238E27FC236}">
              <a16:creationId xmlns:a16="http://schemas.microsoft.com/office/drawing/2014/main" id="{00000000-0008-0000-0000-00001F000000}"/>
            </a:ext>
          </a:extLst>
        </xdr:cNvPr>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a:extLst>
            <a:ext uri="{FF2B5EF4-FFF2-40B4-BE49-F238E27FC236}">
              <a16:creationId xmlns:a16="http://schemas.microsoft.com/office/drawing/2014/main" id="{00000000-0008-0000-0000-000022000000}"/>
            </a:ext>
          </a:extLst>
        </xdr:cNvPr>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a:extLst>
            <a:ext uri="{FF2B5EF4-FFF2-40B4-BE49-F238E27FC236}">
              <a16:creationId xmlns:a16="http://schemas.microsoft.com/office/drawing/2014/main" id="{00000000-0008-0000-0000-000023000000}"/>
            </a:ext>
          </a:extLst>
        </xdr:cNvPr>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a:extLst>
            <a:ext uri="{FF2B5EF4-FFF2-40B4-BE49-F238E27FC236}">
              <a16:creationId xmlns:a16="http://schemas.microsoft.com/office/drawing/2014/main" id="{00000000-0008-0000-0000-000028000000}"/>
            </a:ext>
          </a:extLst>
        </xdr:cNvPr>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a:extLst>
            <a:ext uri="{FF2B5EF4-FFF2-40B4-BE49-F238E27FC236}">
              <a16:creationId xmlns:a16="http://schemas.microsoft.com/office/drawing/2014/main" id="{00000000-0008-0000-0000-00002F000000}"/>
            </a:ext>
          </a:extLst>
        </xdr:cNvPr>
        <xdr:cNvGrpSpPr>
          <a:grpSpLocks/>
        </xdr:cNvGrpSpPr>
      </xdr:nvGrpSpPr>
      <xdr:grpSpPr bwMode="auto">
        <a:xfrm>
          <a:off x="142875" y="10001250"/>
          <a:ext cx="1323975" cy="276225"/>
          <a:chOff x="500" y="15084"/>
          <a:chExt cx="2423" cy="430"/>
        </a:xfrm>
      </xdr:grpSpPr>
      <xdr:sp macro="" textlink="">
        <xdr:nvSpPr>
          <xdr:cNvPr id="48" name="Rectangle 40">
            <a:extLst>
              <a:ext uri="{FF2B5EF4-FFF2-40B4-BE49-F238E27FC236}">
                <a16:creationId xmlns:a16="http://schemas.microsoft.com/office/drawing/2014/main" id="{00000000-0008-0000-0000-000030000000}"/>
              </a:ext>
            </a:extLst>
          </xdr:cNvPr>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a:extLst>
              <a:ext uri="{FF2B5EF4-FFF2-40B4-BE49-F238E27FC236}">
                <a16:creationId xmlns:a16="http://schemas.microsoft.com/office/drawing/2014/main" id="{00000000-0008-0000-0000-000031000000}"/>
              </a:ext>
            </a:extLst>
          </xdr:cNvPr>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a:extLst>
              <a:ext uri="{FF2B5EF4-FFF2-40B4-BE49-F238E27FC236}">
                <a16:creationId xmlns:a16="http://schemas.microsoft.com/office/drawing/2014/main" id="{00000000-0008-0000-0000-000032000000}"/>
              </a:ext>
            </a:extLst>
          </xdr:cNvPr>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a:extLst>
            <a:ext uri="{FF2B5EF4-FFF2-40B4-BE49-F238E27FC236}">
              <a16:creationId xmlns:a16="http://schemas.microsoft.com/office/drawing/2014/main" id="{00000000-0008-0000-0000-000033000000}"/>
            </a:ext>
          </a:extLst>
        </xdr:cNvPr>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a:extLst>
            <a:ext uri="{FF2B5EF4-FFF2-40B4-BE49-F238E27FC236}">
              <a16:creationId xmlns:a16="http://schemas.microsoft.com/office/drawing/2014/main" id="{00000000-0008-0000-0000-000034000000}"/>
            </a:ext>
          </a:extLst>
        </xdr:cNvPr>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a:extLst>
            <a:ext uri="{FF2B5EF4-FFF2-40B4-BE49-F238E27FC236}">
              <a16:creationId xmlns:a16="http://schemas.microsoft.com/office/drawing/2014/main" id="{00000000-0008-0000-0000-000039000000}"/>
            </a:ext>
          </a:extLst>
        </xdr:cNvPr>
        <xdr:cNvGrpSpPr>
          <a:grpSpLocks/>
        </xdr:cNvGrpSpPr>
      </xdr:nvGrpSpPr>
      <xdr:grpSpPr bwMode="auto">
        <a:xfrm>
          <a:off x="152400" y="11087100"/>
          <a:ext cx="1323975" cy="419100"/>
          <a:chOff x="500" y="16840"/>
          <a:chExt cx="2423" cy="531"/>
        </a:xfrm>
      </xdr:grpSpPr>
      <xdr:sp macro="" textlink="">
        <xdr:nvSpPr>
          <xdr:cNvPr id="58" name="Rectangle 40">
            <a:extLst>
              <a:ext uri="{FF2B5EF4-FFF2-40B4-BE49-F238E27FC236}">
                <a16:creationId xmlns:a16="http://schemas.microsoft.com/office/drawing/2014/main" id="{00000000-0008-0000-0000-00003A000000}"/>
              </a:ext>
            </a:extLst>
          </xdr:cNvPr>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a:extLst>
              <a:ext uri="{FF2B5EF4-FFF2-40B4-BE49-F238E27FC236}">
                <a16:creationId xmlns:a16="http://schemas.microsoft.com/office/drawing/2014/main" id="{00000000-0008-0000-0000-00003B000000}"/>
              </a:ext>
            </a:extLst>
          </xdr:cNvPr>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a:extLst>
              <a:ext uri="{FF2B5EF4-FFF2-40B4-BE49-F238E27FC236}">
                <a16:creationId xmlns:a16="http://schemas.microsoft.com/office/drawing/2014/main" id="{00000000-0008-0000-0000-00003C000000}"/>
              </a:ext>
            </a:extLst>
          </xdr:cNvPr>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16343" y="2443412"/>
          <a:ext cx="2857772" cy="361951"/>
          <a:chOff x="822911" y="1994233"/>
          <a:chExt cx="2157412" cy="361951"/>
        </a:xfrm>
      </xdr:grpSpPr>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p>
        </xdr:txBody>
      </xdr:sp>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906632" y="10008294"/>
          <a:ext cx="3005206" cy="962026"/>
          <a:chOff x="3901110" y="9417330"/>
          <a:chExt cx="3023152" cy="953329"/>
        </a:xfrm>
      </xdr:grpSpPr>
      <xdr:sp macro="" textlink="">
        <xdr:nvSpPr>
          <xdr:cNvPr id="43" name="円/楕円 42">
            <a:extLst>
              <a:ext uri="{FF2B5EF4-FFF2-40B4-BE49-F238E27FC236}">
                <a16:creationId xmlns:a16="http://schemas.microsoft.com/office/drawing/2014/main" id="{00000000-0008-0000-0000-00002B000000}"/>
              </a:ext>
            </a:extLst>
          </xdr:cNvPr>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showGridLines="0" tabSelected="1" zoomScaleNormal="100" zoomScaleSheetLayoutView="100" workbookViewId="0">
      <selection activeCell="D3" sqref="D3"/>
    </sheetView>
  </sheetViews>
  <sheetFormatPr defaultColWidth="9" defaultRowHeight="13.5" x14ac:dyDescent="0.15"/>
  <cols>
    <col min="1" max="1" width="2.625" style="1" customWidth="1"/>
    <col min="2" max="2" width="7.125" style="1" customWidth="1"/>
    <col min="3" max="3" width="9.125" style="1" customWidth="1"/>
    <col min="4" max="4" width="12.625" style="1" customWidth="1"/>
    <col min="5" max="5" width="5.75" style="1" customWidth="1"/>
    <col min="6" max="6" width="3" style="2" customWidth="1"/>
    <col min="7" max="7" width="2.875" style="1" customWidth="1"/>
    <col min="8" max="8" width="3.375" style="1" customWidth="1"/>
    <col min="9" max="9" width="1.75" style="1" customWidth="1"/>
    <col min="10" max="10" width="3" style="2" customWidth="1"/>
    <col min="11" max="11" width="8.125" style="1" customWidth="1"/>
    <col min="12" max="12" width="2.625" style="1" customWidth="1"/>
    <col min="13" max="13" width="3" style="1" customWidth="1"/>
    <col min="14" max="14" width="5.375" style="1" customWidth="1"/>
    <col min="15" max="15" width="2.625" style="1" customWidth="1"/>
    <col min="16" max="16" width="3" style="1" customWidth="1"/>
    <col min="17" max="17" width="2.25" style="1" customWidth="1"/>
    <col min="18" max="18" width="3" style="1" customWidth="1"/>
    <col min="19" max="19" width="10.5" style="1" customWidth="1"/>
    <col min="20" max="20" width="2.25" style="1" customWidth="1"/>
    <col min="21" max="21" width="3.875" style="1" customWidth="1"/>
    <col min="22" max="22" width="13.875" style="1" customWidth="1"/>
    <col min="23" max="16384" width="9" style="1"/>
  </cols>
  <sheetData>
    <row r="1" spans="1:25" ht="35.25" customHeight="1" x14ac:dyDescent="0.15"/>
    <row r="2" spans="1:25" ht="18" customHeight="1" x14ac:dyDescent="0.15"/>
    <row r="3" spans="1:25" ht="24" customHeight="1" x14ac:dyDescent="0.15">
      <c r="A3" s="16" t="s">
        <v>27</v>
      </c>
      <c r="B3" s="16"/>
      <c r="C3" s="16"/>
      <c r="D3" s="49"/>
      <c r="E3" s="16" t="s">
        <v>51</v>
      </c>
      <c r="F3" s="16"/>
      <c r="G3" s="16"/>
      <c r="H3" s="16"/>
      <c r="I3" s="16"/>
      <c r="J3" s="16"/>
      <c r="K3" s="16"/>
      <c r="L3" s="16"/>
      <c r="M3" s="16"/>
      <c r="N3" s="16"/>
      <c r="O3" s="16"/>
      <c r="P3" s="16"/>
      <c r="Q3" s="16"/>
      <c r="R3" s="16"/>
      <c r="S3" s="16"/>
      <c r="T3" s="16"/>
      <c r="U3" s="16"/>
    </row>
    <row r="4" spans="1:25" ht="15" customHeight="1" x14ac:dyDescent="0.15">
      <c r="A4" s="62" t="s">
        <v>22</v>
      </c>
      <c r="B4" s="62"/>
      <c r="C4" s="62"/>
      <c r="D4" s="62"/>
      <c r="E4" s="62"/>
      <c r="F4" s="62"/>
      <c r="G4" s="62"/>
      <c r="H4" s="62"/>
      <c r="I4" s="62"/>
      <c r="J4" s="62"/>
      <c r="K4" s="62"/>
      <c r="L4" s="62"/>
      <c r="M4" s="62"/>
      <c r="N4" s="62"/>
      <c r="O4" s="62"/>
      <c r="P4" s="62"/>
      <c r="Q4" s="62"/>
      <c r="R4" s="62"/>
      <c r="S4" s="62"/>
      <c r="T4" s="62"/>
      <c r="U4" s="62"/>
    </row>
    <row r="5" spans="1:25" ht="27" customHeight="1" x14ac:dyDescent="0.2">
      <c r="B5" s="46" t="s">
        <v>35</v>
      </c>
      <c r="C5" s="124"/>
      <c r="D5" s="124"/>
      <c r="E5" s="124"/>
      <c r="F5" s="124"/>
      <c r="G5" s="124"/>
      <c r="H5" s="124"/>
      <c r="I5" s="17"/>
      <c r="K5" s="20" t="s">
        <v>34</v>
      </c>
      <c r="L5" s="7"/>
      <c r="M5" s="128"/>
      <c r="N5" s="128"/>
      <c r="O5" s="128"/>
      <c r="P5" s="128"/>
      <c r="Q5" s="128"/>
      <c r="R5" s="128"/>
      <c r="S5" s="128"/>
      <c r="T5" s="128"/>
    </row>
    <row r="6" spans="1:25" ht="9" customHeight="1" x14ac:dyDescent="0.15">
      <c r="A6" s="8"/>
      <c r="B6" s="8"/>
      <c r="C6" s="8"/>
    </row>
    <row r="7" spans="1:25" ht="20.25" customHeight="1" thickBot="1" x14ac:dyDescent="0.2">
      <c r="A7" s="8"/>
      <c r="B7" s="9" t="s">
        <v>53</v>
      </c>
    </row>
    <row r="8" spans="1:25" ht="13.5" customHeight="1" x14ac:dyDescent="0.15">
      <c r="A8" s="8"/>
      <c r="B8" s="129" t="s">
        <v>62</v>
      </c>
      <c r="C8" s="129"/>
      <c r="D8" s="129"/>
      <c r="E8" s="129"/>
      <c r="F8" s="129"/>
      <c r="G8" s="129"/>
      <c r="H8" s="130"/>
      <c r="I8" s="109" t="s">
        <v>58</v>
      </c>
      <c r="J8" s="101"/>
      <c r="K8" s="101"/>
      <c r="L8" s="102"/>
      <c r="M8" s="91" t="s">
        <v>29</v>
      </c>
      <c r="N8" s="101" t="s">
        <v>39</v>
      </c>
      <c r="O8" s="101"/>
      <c r="P8" s="101"/>
      <c r="Q8" s="102"/>
      <c r="R8" s="91" t="s">
        <v>30</v>
      </c>
      <c r="S8" s="97" t="s">
        <v>61</v>
      </c>
      <c r="T8" s="98"/>
      <c r="V8" s="58" t="s">
        <v>57</v>
      </c>
    </row>
    <row r="9" spans="1:25" ht="17.25" customHeight="1" thickBot="1" x14ac:dyDescent="0.2">
      <c r="A9" s="8"/>
      <c r="B9" s="131" t="s">
        <v>54</v>
      </c>
      <c r="C9" s="131"/>
      <c r="D9" s="131"/>
      <c r="E9" s="131"/>
      <c r="F9" s="131"/>
      <c r="G9" s="131"/>
      <c r="H9" s="132"/>
      <c r="I9" s="110"/>
      <c r="J9" s="103"/>
      <c r="K9" s="103"/>
      <c r="L9" s="104"/>
      <c r="M9" s="92"/>
      <c r="N9" s="103"/>
      <c r="O9" s="103"/>
      <c r="P9" s="103"/>
      <c r="Q9" s="104"/>
      <c r="R9" s="92"/>
      <c r="S9" s="99"/>
      <c r="T9" s="100"/>
      <c r="V9" s="59"/>
    </row>
    <row r="10" spans="1:25" ht="11.25" customHeight="1" x14ac:dyDescent="0.15">
      <c r="A10" s="8"/>
      <c r="B10" s="131"/>
      <c r="C10" s="131"/>
      <c r="D10" s="131"/>
      <c r="E10" s="131"/>
      <c r="F10" s="131"/>
      <c r="G10" s="131"/>
      <c r="H10" s="132"/>
      <c r="I10" s="105"/>
      <c r="J10" s="106"/>
      <c r="K10" s="106"/>
      <c r="L10" s="95" t="s">
        <v>28</v>
      </c>
      <c r="M10" s="93" t="s">
        <v>36</v>
      </c>
      <c r="N10" s="76"/>
      <c r="O10" s="76"/>
      <c r="P10" s="76"/>
      <c r="Q10" s="95" t="s">
        <v>28</v>
      </c>
      <c r="R10" s="93" t="s">
        <v>31</v>
      </c>
      <c r="S10" s="63">
        <f>IF((N10-V10)&gt;=0,V10,N10)</f>
        <v>0</v>
      </c>
      <c r="T10" s="95" t="s">
        <v>28</v>
      </c>
      <c r="U10" s="65" t="s">
        <v>41</v>
      </c>
      <c r="V10" s="56"/>
    </row>
    <row r="11" spans="1:25" ht="16.5" customHeight="1" thickBot="1" x14ac:dyDescent="0.2">
      <c r="A11" s="8"/>
      <c r="B11" s="8"/>
      <c r="C11" s="80"/>
      <c r="D11" s="80"/>
      <c r="E11" s="80"/>
      <c r="F11" s="80"/>
      <c r="G11" s="80"/>
      <c r="H11" s="81"/>
      <c r="I11" s="107"/>
      <c r="J11" s="108"/>
      <c r="K11" s="108"/>
      <c r="L11" s="96"/>
      <c r="M11" s="94"/>
      <c r="N11" s="77"/>
      <c r="O11" s="77"/>
      <c r="P11" s="77"/>
      <c r="Q11" s="96"/>
      <c r="R11" s="94"/>
      <c r="S11" s="64"/>
      <c r="T11" s="96"/>
      <c r="U11" s="65"/>
      <c r="V11" s="57"/>
    </row>
    <row r="12" spans="1:25" ht="13.5" customHeight="1" x14ac:dyDescent="0.15">
      <c r="A12" s="8"/>
      <c r="B12" s="8"/>
      <c r="C12" s="8"/>
      <c r="I12" s="55" t="s">
        <v>60</v>
      </c>
      <c r="U12" s="65"/>
    </row>
    <row r="13" spans="1:25" ht="19.5" customHeight="1" thickBot="1" x14ac:dyDescent="0.2">
      <c r="A13" s="8"/>
      <c r="B13" s="9" t="s">
        <v>23</v>
      </c>
      <c r="C13" s="9"/>
      <c r="D13" s="9"/>
      <c r="E13" s="15"/>
      <c r="F13" s="78" t="s">
        <v>50</v>
      </c>
      <c r="G13" s="78"/>
      <c r="H13" s="78"/>
      <c r="I13" s="78"/>
      <c r="J13" s="78"/>
      <c r="K13" s="78"/>
      <c r="L13" s="78"/>
      <c r="M13" s="78"/>
      <c r="N13" s="78"/>
      <c r="O13" s="78"/>
      <c r="P13" s="78"/>
      <c r="Q13" s="78"/>
      <c r="R13" s="78"/>
      <c r="S13" s="79"/>
      <c r="T13" s="18"/>
      <c r="U13" s="65"/>
    </row>
    <row r="14" spans="1:25" ht="30" customHeight="1" thickBot="1" x14ac:dyDescent="0.2">
      <c r="B14" s="88" t="s">
        <v>24</v>
      </c>
      <c r="C14" s="90"/>
      <c r="D14" s="88" t="s">
        <v>25</v>
      </c>
      <c r="E14" s="90"/>
      <c r="F14" s="88" t="s">
        <v>17</v>
      </c>
      <c r="G14" s="89"/>
      <c r="H14" s="89"/>
      <c r="I14" s="89"/>
      <c r="J14" s="89"/>
      <c r="K14" s="89"/>
      <c r="L14" s="90"/>
      <c r="M14" s="19" t="s">
        <v>32</v>
      </c>
      <c r="N14" s="89" t="s">
        <v>48</v>
      </c>
      <c r="O14" s="89"/>
      <c r="P14" s="89"/>
      <c r="Q14" s="90"/>
      <c r="R14" s="19" t="s">
        <v>33</v>
      </c>
      <c r="S14" s="137" t="s">
        <v>59</v>
      </c>
      <c r="T14" s="138"/>
      <c r="U14" s="65"/>
      <c r="V14" s="51" t="s">
        <v>56</v>
      </c>
      <c r="W14" s="3"/>
    </row>
    <row r="15" spans="1:25" ht="12" customHeight="1" thickBot="1" x14ac:dyDescent="0.2">
      <c r="A15" s="10"/>
      <c r="B15" s="111"/>
      <c r="C15" s="111"/>
      <c r="D15" s="82"/>
      <c r="E15" s="83"/>
      <c r="F15" s="37" t="s">
        <v>18</v>
      </c>
      <c r="G15" s="75" t="s">
        <v>5</v>
      </c>
      <c r="H15" s="75"/>
      <c r="I15" s="75"/>
      <c r="J15" s="34" t="s">
        <v>18</v>
      </c>
      <c r="K15" s="66" t="s">
        <v>49</v>
      </c>
      <c r="L15" s="67"/>
      <c r="M15" s="105"/>
      <c r="N15" s="106"/>
      <c r="O15" s="106"/>
      <c r="P15" s="106"/>
      <c r="Q15" s="95" t="s">
        <v>28</v>
      </c>
      <c r="R15" s="70">
        <f>IF((M15-V15)&gt;=0,V15,M15)</f>
        <v>0</v>
      </c>
      <c r="S15" s="71"/>
      <c r="T15" s="153" t="s">
        <v>28</v>
      </c>
      <c r="U15" s="65"/>
      <c r="V15" s="155"/>
    </row>
    <row r="16" spans="1:25" ht="12" customHeight="1" thickBot="1" x14ac:dyDescent="0.2">
      <c r="A16" s="10"/>
      <c r="B16" s="111"/>
      <c r="C16" s="111"/>
      <c r="D16" s="84"/>
      <c r="E16" s="85"/>
      <c r="F16" s="38" t="s">
        <v>18</v>
      </c>
      <c r="G16" s="74" t="s">
        <v>3</v>
      </c>
      <c r="H16" s="74"/>
      <c r="I16" s="74"/>
      <c r="J16" s="35" t="s">
        <v>18</v>
      </c>
      <c r="K16" s="68" t="s">
        <v>4</v>
      </c>
      <c r="L16" s="69"/>
      <c r="M16" s="107"/>
      <c r="N16" s="108"/>
      <c r="O16" s="108"/>
      <c r="P16" s="108"/>
      <c r="Q16" s="96"/>
      <c r="R16" s="72"/>
      <c r="S16" s="73"/>
      <c r="T16" s="154"/>
      <c r="U16" s="65"/>
      <c r="V16" s="155"/>
      <c r="Y16" s="6"/>
    </row>
    <row r="17" spans="1:22" ht="12" customHeight="1" thickBot="1" x14ac:dyDescent="0.2">
      <c r="B17" s="111"/>
      <c r="C17" s="111"/>
      <c r="D17" s="82"/>
      <c r="E17" s="83"/>
      <c r="F17" s="39" t="s">
        <v>1</v>
      </c>
      <c r="G17" s="75" t="s">
        <v>5</v>
      </c>
      <c r="H17" s="75"/>
      <c r="I17" s="75"/>
      <c r="J17" s="36" t="s">
        <v>18</v>
      </c>
      <c r="K17" s="66" t="s">
        <v>2</v>
      </c>
      <c r="L17" s="67"/>
      <c r="M17" s="105"/>
      <c r="N17" s="106"/>
      <c r="O17" s="106"/>
      <c r="P17" s="106"/>
      <c r="Q17" s="40"/>
      <c r="R17" s="70">
        <f t="shared" ref="R17" si="0">IF((M17-V17)&gt;=0,V17,M17)</f>
        <v>0</v>
      </c>
      <c r="S17" s="71"/>
      <c r="T17" s="52"/>
      <c r="U17" s="65"/>
      <c r="V17" s="155"/>
    </row>
    <row r="18" spans="1:22" ht="12" customHeight="1" thickBot="1" x14ac:dyDescent="0.2">
      <c r="B18" s="111"/>
      <c r="C18" s="111"/>
      <c r="D18" s="84"/>
      <c r="E18" s="85"/>
      <c r="F18" s="38" t="s">
        <v>1</v>
      </c>
      <c r="G18" s="74" t="s">
        <v>3</v>
      </c>
      <c r="H18" s="74"/>
      <c r="I18" s="74"/>
      <c r="J18" s="35" t="s">
        <v>1</v>
      </c>
      <c r="K18" s="68" t="s">
        <v>4</v>
      </c>
      <c r="L18" s="69"/>
      <c r="M18" s="107"/>
      <c r="N18" s="108"/>
      <c r="O18" s="108"/>
      <c r="P18" s="108"/>
      <c r="Q18" s="41"/>
      <c r="R18" s="72"/>
      <c r="S18" s="73"/>
      <c r="T18" s="53"/>
      <c r="U18" s="65"/>
      <c r="V18" s="155"/>
    </row>
    <row r="19" spans="1:22" ht="12" customHeight="1" thickBot="1" x14ac:dyDescent="0.2">
      <c r="B19" s="111"/>
      <c r="C19" s="111"/>
      <c r="D19" s="82"/>
      <c r="E19" s="83"/>
      <c r="F19" s="39" t="s">
        <v>1</v>
      </c>
      <c r="G19" s="75" t="s">
        <v>5</v>
      </c>
      <c r="H19" s="75"/>
      <c r="I19" s="75"/>
      <c r="J19" s="36" t="s">
        <v>1</v>
      </c>
      <c r="K19" s="66" t="s">
        <v>2</v>
      </c>
      <c r="L19" s="67"/>
      <c r="M19" s="105"/>
      <c r="N19" s="106"/>
      <c r="O19" s="106"/>
      <c r="P19" s="106"/>
      <c r="Q19" s="40"/>
      <c r="R19" s="70">
        <f t="shared" ref="R19" si="1">IF((M19-V19)&gt;=0,V19,M19)</f>
        <v>0</v>
      </c>
      <c r="S19" s="71"/>
      <c r="T19" s="52"/>
      <c r="U19" s="65"/>
      <c r="V19" s="155"/>
    </row>
    <row r="20" spans="1:22" ht="12" customHeight="1" thickBot="1" x14ac:dyDescent="0.2">
      <c r="B20" s="111"/>
      <c r="C20" s="111"/>
      <c r="D20" s="84"/>
      <c r="E20" s="85"/>
      <c r="F20" s="38" t="s">
        <v>1</v>
      </c>
      <c r="G20" s="74" t="s">
        <v>3</v>
      </c>
      <c r="H20" s="74"/>
      <c r="I20" s="74"/>
      <c r="J20" s="35" t="s">
        <v>1</v>
      </c>
      <c r="K20" s="68" t="s">
        <v>4</v>
      </c>
      <c r="L20" s="69"/>
      <c r="M20" s="107"/>
      <c r="N20" s="108"/>
      <c r="O20" s="108"/>
      <c r="P20" s="108"/>
      <c r="Q20" s="41"/>
      <c r="R20" s="72"/>
      <c r="S20" s="73"/>
      <c r="T20" s="53"/>
      <c r="U20" s="65"/>
      <c r="V20" s="155"/>
    </row>
    <row r="21" spans="1:22" ht="12" customHeight="1" thickBot="1" x14ac:dyDescent="0.2">
      <c r="B21" s="111"/>
      <c r="C21" s="111"/>
      <c r="D21" s="82"/>
      <c r="E21" s="83"/>
      <c r="F21" s="39" t="s">
        <v>1</v>
      </c>
      <c r="G21" s="75" t="s">
        <v>5</v>
      </c>
      <c r="H21" s="75"/>
      <c r="I21" s="75"/>
      <c r="J21" s="36" t="s">
        <v>1</v>
      </c>
      <c r="K21" s="66" t="s">
        <v>2</v>
      </c>
      <c r="L21" s="67"/>
      <c r="M21" s="105"/>
      <c r="N21" s="106"/>
      <c r="O21" s="106"/>
      <c r="P21" s="106"/>
      <c r="Q21" s="40"/>
      <c r="R21" s="70">
        <f t="shared" ref="R21" si="2">IF((M21-V21)&gt;=0,V21,M21)</f>
        <v>0</v>
      </c>
      <c r="S21" s="71"/>
      <c r="T21" s="52"/>
      <c r="U21" s="65"/>
      <c r="V21" s="155"/>
    </row>
    <row r="22" spans="1:22" ht="12" customHeight="1" thickBot="1" x14ac:dyDescent="0.2">
      <c r="B22" s="111"/>
      <c r="C22" s="111"/>
      <c r="D22" s="84"/>
      <c r="E22" s="85"/>
      <c r="F22" s="38" t="s">
        <v>1</v>
      </c>
      <c r="G22" s="74" t="s">
        <v>3</v>
      </c>
      <c r="H22" s="74"/>
      <c r="I22" s="74"/>
      <c r="J22" s="35" t="s">
        <v>1</v>
      </c>
      <c r="K22" s="68" t="s">
        <v>4</v>
      </c>
      <c r="L22" s="69"/>
      <c r="M22" s="107"/>
      <c r="N22" s="108"/>
      <c r="O22" s="108"/>
      <c r="P22" s="108"/>
      <c r="Q22" s="41"/>
      <c r="R22" s="72"/>
      <c r="S22" s="73"/>
      <c r="T22" s="53"/>
      <c r="U22" s="65"/>
      <c r="V22" s="155"/>
    </row>
    <row r="23" spans="1:22" ht="12" customHeight="1" thickBot="1" x14ac:dyDescent="0.2">
      <c r="B23" s="111"/>
      <c r="C23" s="111"/>
      <c r="D23" s="82"/>
      <c r="E23" s="83"/>
      <c r="F23" s="39" t="s">
        <v>1</v>
      </c>
      <c r="G23" s="75" t="s">
        <v>5</v>
      </c>
      <c r="H23" s="75"/>
      <c r="I23" s="75"/>
      <c r="J23" s="36" t="s">
        <v>1</v>
      </c>
      <c r="K23" s="66" t="s">
        <v>2</v>
      </c>
      <c r="L23" s="67"/>
      <c r="M23" s="105"/>
      <c r="N23" s="106"/>
      <c r="O23" s="106"/>
      <c r="P23" s="106"/>
      <c r="Q23" s="40"/>
      <c r="R23" s="70">
        <f t="shared" ref="R23" si="3">IF((M23-V23)&gt;=0,V23,M23)</f>
        <v>0</v>
      </c>
      <c r="S23" s="71"/>
      <c r="T23" s="52"/>
      <c r="U23" s="65"/>
      <c r="V23" s="155"/>
    </row>
    <row r="24" spans="1:22" ht="12" customHeight="1" thickBot="1" x14ac:dyDescent="0.2">
      <c r="B24" s="111"/>
      <c r="C24" s="111"/>
      <c r="D24" s="84"/>
      <c r="E24" s="85"/>
      <c r="F24" s="38" t="s">
        <v>1</v>
      </c>
      <c r="G24" s="74" t="s">
        <v>3</v>
      </c>
      <c r="H24" s="74"/>
      <c r="I24" s="74"/>
      <c r="J24" s="35" t="s">
        <v>1</v>
      </c>
      <c r="K24" s="68" t="s">
        <v>4</v>
      </c>
      <c r="L24" s="69"/>
      <c r="M24" s="107"/>
      <c r="N24" s="108"/>
      <c r="O24" s="108"/>
      <c r="P24" s="108"/>
      <c r="Q24" s="41"/>
      <c r="R24" s="72"/>
      <c r="S24" s="73"/>
      <c r="T24" s="53"/>
      <c r="U24" s="65"/>
      <c r="V24" s="155"/>
    </row>
    <row r="25" spans="1:22" ht="12" customHeight="1" thickBot="1" x14ac:dyDescent="0.2">
      <c r="B25" s="111"/>
      <c r="C25" s="111"/>
      <c r="D25" s="82"/>
      <c r="E25" s="83"/>
      <c r="F25" s="39" t="s">
        <v>18</v>
      </c>
      <c r="G25" s="75" t="s">
        <v>5</v>
      </c>
      <c r="H25" s="75"/>
      <c r="I25" s="75"/>
      <c r="J25" s="36" t="s">
        <v>1</v>
      </c>
      <c r="K25" s="66" t="s">
        <v>2</v>
      </c>
      <c r="L25" s="67"/>
      <c r="M25" s="105"/>
      <c r="N25" s="106"/>
      <c r="O25" s="106"/>
      <c r="P25" s="106"/>
      <c r="Q25" s="40"/>
      <c r="R25" s="70">
        <f t="shared" ref="R25" si="4">IF((M25-V25)&gt;=0,V25,M25)</f>
        <v>0</v>
      </c>
      <c r="S25" s="71"/>
      <c r="T25" s="52"/>
      <c r="U25" s="65"/>
      <c r="V25" s="155"/>
    </row>
    <row r="26" spans="1:22" ht="12" customHeight="1" thickBot="1" x14ac:dyDescent="0.2">
      <c r="B26" s="111"/>
      <c r="C26" s="111"/>
      <c r="D26" s="84"/>
      <c r="E26" s="85"/>
      <c r="F26" s="38" t="s">
        <v>18</v>
      </c>
      <c r="G26" s="74" t="s">
        <v>3</v>
      </c>
      <c r="H26" s="74"/>
      <c r="I26" s="74"/>
      <c r="J26" s="35" t="s">
        <v>1</v>
      </c>
      <c r="K26" s="68" t="s">
        <v>4</v>
      </c>
      <c r="L26" s="69"/>
      <c r="M26" s="107"/>
      <c r="N26" s="108"/>
      <c r="O26" s="108"/>
      <c r="P26" s="108"/>
      <c r="Q26" s="41"/>
      <c r="R26" s="72"/>
      <c r="S26" s="73"/>
      <c r="T26" s="53"/>
      <c r="U26" s="65"/>
      <c r="V26" s="155"/>
    </row>
    <row r="27" spans="1:22" ht="12" customHeight="1" thickBot="1" x14ac:dyDescent="0.2">
      <c r="B27" s="111"/>
      <c r="C27" s="111"/>
      <c r="D27" s="82"/>
      <c r="E27" s="83"/>
      <c r="F27" s="39" t="s">
        <v>18</v>
      </c>
      <c r="G27" s="75" t="s">
        <v>5</v>
      </c>
      <c r="H27" s="75"/>
      <c r="I27" s="75"/>
      <c r="J27" s="36" t="s">
        <v>1</v>
      </c>
      <c r="K27" s="66" t="s">
        <v>2</v>
      </c>
      <c r="L27" s="67"/>
      <c r="M27" s="105"/>
      <c r="N27" s="106"/>
      <c r="O27" s="106"/>
      <c r="P27" s="106"/>
      <c r="Q27" s="40"/>
      <c r="R27" s="70">
        <f t="shared" ref="R27" si="5">IF((M27-V27)&gt;=0,V27,M27)</f>
        <v>0</v>
      </c>
      <c r="S27" s="71"/>
      <c r="T27" s="52"/>
      <c r="U27" s="65"/>
      <c r="V27" s="155"/>
    </row>
    <row r="28" spans="1:22" ht="12" customHeight="1" thickBot="1" x14ac:dyDescent="0.2">
      <c r="B28" s="111"/>
      <c r="C28" s="111"/>
      <c r="D28" s="84"/>
      <c r="E28" s="85"/>
      <c r="F28" s="38" t="s">
        <v>18</v>
      </c>
      <c r="G28" s="74" t="s">
        <v>3</v>
      </c>
      <c r="H28" s="74"/>
      <c r="I28" s="74"/>
      <c r="J28" s="35" t="s">
        <v>1</v>
      </c>
      <c r="K28" s="68" t="s">
        <v>4</v>
      </c>
      <c r="L28" s="69"/>
      <c r="M28" s="107"/>
      <c r="N28" s="108"/>
      <c r="O28" s="108"/>
      <c r="P28" s="108"/>
      <c r="Q28" s="41"/>
      <c r="R28" s="72"/>
      <c r="S28" s="73"/>
      <c r="T28" s="53"/>
      <c r="U28" s="65"/>
      <c r="V28" s="155"/>
    </row>
    <row r="29" spans="1:22" ht="12" customHeight="1" thickBot="1" x14ac:dyDescent="0.2">
      <c r="B29" s="111"/>
      <c r="C29" s="111"/>
      <c r="D29" s="82"/>
      <c r="E29" s="83"/>
      <c r="F29" s="39" t="s">
        <v>18</v>
      </c>
      <c r="G29" s="75" t="s">
        <v>5</v>
      </c>
      <c r="H29" s="75"/>
      <c r="I29" s="75"/>
      <c r="J29" s="36" t="s">
        <v>1</v>
      </c>
      <c r="K29" s="66" t="s">
        <v>2</v>
      </c>
      <c r="L29" s="67"/>
      <c r="M29" s="105"/>
      <c r="N29" s="106"/>
      <c r="O29" s="106"/>
      <c r="P29" s="106"/>
      <c r="Q29" s="40"/>
      <c r="R29" s="70">
        <f t="shared" ref="R29" si="6">IF((M29-V29)&gt;=0,V29,M29)</f>
        <v>0</v>
      </c>
      <c r="S29" s="71"/>
      <c r="T29" s="52"/>
      <c r="U29" s="65"/>
      <c r="V29" s="155"/>
    </row>
    <row r="30" spans="1:22" ht="12" customHeight="1" thickBot="1" x14ac:dyDescent="0.2">
      <c r="B30" s="111"/>
      <c r="C30" s="111"/>
      <c r="D30" s="84"/>
      <c r="E30" s="85"/>
      <c r="F30" s="38" t="s">
        <v>18</v>
      </c>
      <c r="G30" s="74" t="s">
        <v>3</v>
      </c>
      <c r="H30" s="74"/>
      <c r="I30" s="74"/>
      <c r="J30" s="35" t="s">
        <v>1</v>
      </c>
      <c r="K30" s="68" t="s">
        <v>4</v>
      </c>
      <c r="L30" s="69"/>
      <c r="M30" s="107"/>
      <c r="N30" s="108"/>
      <c r="O30" s="108"/>
      <c r="P30" s="108"/>
      <c r="Q30" s="41"/>
      <c r="R30" s="72"/>
      <c r="S30" s="73"/>
      <c r="T30" s="53"/>
      <c r="U30" s="65"/>
      <c r="V30" s="155"/>
    </row>
    <row r="31" spans="1:22" ht="12" customHeight="1" thickBot="1" x14ac:dyDescent="0.2">
      <c r="A31" s="10"/>
      <c r="B31" s="111"/>
      <c r="C31" s="111"/>
      <c r="D31" s="82"/>
      <c r="E31" s="83"/>
      <c r="F31" s="39" t="s">
        <v>18</v>
      </c>
      <c r="G31" s="75" t="s">
        <v>5</v>
      </c>
      <c r="H31" s="75"/>
      <c r="I31" s="75"/>
      <c r="J31" s="36" t="s">
        <v>1</v>
      </c>
      <c r="K31" s="66" t="s">
        <v>2</v>
      </c>
      <c r="L31" s="67"/>
      <c r="M31" s="105"/>
      <c r="N31" s="106"/>
      <c r="O31" s="106"/>
      <c r="P31" s="106"/>
      <c r="Q31" s="40"/>
      <c r="R31" s="70">
        <f t="shared" ref="R31" si="7">IF((M31-V31)&gt;=0,V31,M31)</f>
        <v>0</v>
      </c>
      <c r="S31" s="71"/>
      <c r="T31" s="52"/>
      <c r="U31" s="65"/>
      <c r="V31" s="155"/>
    </row>
    <row r="32" spans="1:22" ht="12" customHeight="1" thickBot="1" x14ac:dyDescent="0.2">
      <c r="A32" s="10"/>
      <c r="B32" s="111"/>
      <c r="C32" s="111"/>
      <c r="D32" s="84"/>
      <c r="E32" s="85"/>
      <c r="F32" s="38" t="s">
        <v>18</v>
      </c>
      <c r="G32" s="74" t="s">
        <v>3</v>
      </c>
      <c r="H32" s="74"/>
      <c r="I32" s="74"/>
      <c r="J32" s="35" t="s">
        <v>1</v>
      </c>
      <c r="K32" s="68" t="s">
        <v>4</v>
      </c>
      <c r="L32" s="69"/>
      <c r="M32" s="107"/>
      <c r="N32" s="108"/>
      <c r="O32" s="108"/>
      <c r="P32" s="108"/>
      <c r="Q32" s="41"/>
      <c r="R32" s="72"/>
      <c r="S32" s="73"/>
      <c r="T32" s="53"/>
      <c r="U32" s="65"/>
      <c r="V32" s="155"/>
    </row>
    <row r="33" spans="2:22" ht="12" customHeight="1" thickBot="1" x14ac:dyDescent="0.2">
      <c r="B33" s="111"/>
      <c r="C33" s="111"/>
      <c r="D33" s="82"/>
      <c r="E33" s="83"/>
      <c r="F33" s="39" t="s">
        <v>18</v>
      </c>
      <c r="G33" s="75" t="s">
        <v>5</v>
      </c>
      <c r="H33" s="75"/>
      <c r="I33" s="75"/>
      <c r="J33" s="36" t="s">
        <v>1</v>
      </c>
      <c r="K33" s="66" t="s">
        <v>2</v>
      </c>
      <c r="L33" s="67"/>
      <c r="M33" s="105"/>
      <c r="N33" s="106"/>
      <c r="O33" s="106"/>
      <c r="P33" s="106"/>
      <c r="Q33" s="40"/>
      <c r="R33" s="70">
        <f t="shared" ref="R33" si="8">IF((M33-V33)&gt;=0,V33,M33)</f>
        <v>0</v>
      </c>
      <c r="S33" s="71"/>
      <c r="T33" s="52"/>
      <c r="U33" s="65"/>
      <c r="V33" s="155"/>
    </row>
    <row r="34" spans="2:22" ht="12" customHeight="1" thickBot="1" x14ac:dyDescent="0.2">
      <c r="B34" s="111"/>
      <c r="C34" s="111"/>
      <c r="D34" s="84"/>
      <c r="E34" s="85"/>
      <c r="F34" s="38" t="s">
        <v>1</v>
      </c>
      <c r="G34" s="74" t="s">
        <v>3</v>
      </c>
      <c r="H34" s="74"/>
      <c r="I34" s="74"/>
      <c r="J34" s="35" t="s">
        <v>1</v>
      </c>
      <c r="K34" s="68" t="s">
        <v>4</v>
      </c>
      <c r="L34" s="69"/>
      <c r="M34" s="107"/>
      <c r="N34" s="108"/>
      <c r="O34" s="108"/>
      <c r="P34" s="108"/>
      <c r="Q34" s="41"/>
      <c r="R34" s="72"/>
      <c r="S34" s="73"/>
      <c r="T34" s="53"/>
      <c r="U34" s="65"/>
      <c r="V34" s="155"/>
    </row>
    <row r="35" spans="2:22" ht="12" customHeight="1" thickBot="1" x14ac:dyDescent="0.2">
      <c r="B35" s="111"/>
      <c r="C35" s="111"/>
      <c r="D35" s="82"/>
      <c r="E35" s="83"/>
      <c r="F35" s="39" t="s">
        <v>1</v>
      </c>
      <c r="G35" s="75" t="s">
        <v>5</v>
      </c>
      <c r="H35" s="75"/>
      <c r="I35" s="75"/>
      <c r="J35" s="36" t="s">
        <v>1</v>
      </c>
      <c r="K35" s="66" t="s">
        <v>2</v>
      </c>
      <c r="L35" s="67"/>
      <c r="M35" s="105"/>
      <c r="N35" s="106"/>
      <c r="O35" s="106"/>
      <c r="P35" s="106"/>
      <c r="Q35" s="40"/>
      <c r="R35" s="70">
        <f t="shared" ref="R35" si="9">IF((M35-V35)&gt;=0,V35,M35)</f>
        <v>0</v>
      </c>
      <c r="S35" s="71"/>
      <c r="T35" s="52"/>
      <c r="U35" s="65"/>
      <c r="V35" s="155"/>
    </row>
    <row r="36" spans="2:22" ht="12" customHeight="1" thickBot="1" x14ac:dyDescent="0.2">
      <c r="B36" s="111"/>
      <c r="C36" s="111"/>
      <c r="D36" s="84"/>
      <c r="E36" s="85"/>
      <c r="F36" s="38" t="s">
        <v>1</v>
      </c>
      <c r="G36" s="74" t="s">
        <v>3</v>
      </c>
      <c r="H36" s="74"/>
      <c r="I36" s="74"/>
      <c r="J36" s="35" t="s">
        <v>1</v>
      </c>
      <c r="K36" s="68" t="s">
        <v>4</v>
      </c>
      <c r="L36" s="69"/>
      <c r="M36" s="107"/>
      <c r="N36" s="108"/>
      <c r="O36" s="108"/>
      <c r="P36" s="108"/>
      <c r="Q36" s="41"/>
      <c r="R36" s="72"/>
      <c r="S36" s="73"/>
      <c r="T36" s="53"/>
      <c r="U36" s="65"/>
      <c r="V36" s="155"/>
    </row>
    <row r="37" spans="2:22" ht="12" customHeight="1" thickBot="1" x14ac:dyDescent="0.2">
      <c r="B37" s="111"/>
      <c r="C37" s="111"/>
      <c r="D37" s="82"/>
      <c r="E37" s="83"/>
      <c r="F37" s="39" t="s">
        <v>1</v>
      </c>
      <c r="G37" s="75" t="s">
        <v>5</v>
      </c>
      <c r="H37" s="75"/>
      <c r="I37" s="75"/>
      <c r="J37" s="36" t="s">
        <v>1</v>
      </c>
      <c r="K37" s="66" t="s">
        <v>2</v>
      </c>
      <c r="L37" s="67"/>
      <c r="M37" s="105"/>
      <c r="N37" s="106"/>
      <c r="O37" s="106"/>
      <c r="P37" s="106"/>
      <c r="Q37" s="40"/>
      <c r="R37" s="70">
        <f t="shared" ref="R37" si="10">IF((M37-V37)&gt;=0,V37,M37)</f>
        <v>0</v>
      </c>
      <c r="S37" s="71"/>
      <c r="T37" s="52"/>
      <c r="U37" s="65"/>
      <c r="V37" s="155"/>
    </row>
    <row r="38" spans="2:22" ht="12" customHeight="1" thickBot="1" x14ac:dyDescent="0.2">
      <c r="B38" s="111"/>
      <c r="C38" s="111"/>
      <c r="D38" s="84"/>
      <c r="E38" s="85"/>
      <c r="F38" s="38" t="s">
        <v>1</v>
      </c>
      <c r="G38" s="74" t="s">
        <v>3</v>
      </c>
      <c r="H38" s="74"/>
      <c r="I38" s="74"/>
      <c r="J38" s="35" t="s">
        <v>1</v>
      </c>
      <c r="K38" s="68" t="s">
        <v>4</v>
      </c>
      <c r="L38" s="69"/>
      <c r="M38" s="107"/>
      <c r="N38" s="108"/>
      <c r="O38" s="108"/>
      <c r="P38" s="108"/>
      <c r="Q38" s="41"/>
      <c r="R38" s="72"/>
      <c r="S38" s="73"/>
      <c r="T38" s="53"/>
      <c r="U38" s="65"/>
      <c r="V38" s="155"/>
    </row>
    <row r="39" spans="2:22" ht="14.25" thickBot="1" x14ac:dyDescent="0.2">
      <c r="B39" s="111"/>
      <c r="C39" s="111"/>
      <c r="D39" s="82"/>
      <c r="E39" s="83"/>
      <c r="F39" s="39" t="s">
        <v>18</v>
      </c>
      <c r="G39" s="75" t="s">
        <v>5</v>
      </c>
      <c r="H39" s="75"/>
      <c r="I39" s="75"/>
      <c r="J39" s="36" t="s">
        <v>1</v>
      </c>
      <c r="K39" s="66" t="s">
        <v>2</v>
      </c>
      <c r="L39" s="67"/>
      <c r="M39" s="105"/>
      <c r="N39" s="106"/>
      <c r="O39" s="106"/>
      <c r="P39" s="106"/>
      <c r="Q39" s="40"/>
      <c r="R39" s="70">
        <f t="shared" ref="R39" si="11">IF((M39-V39)&gt;=0,V39,M39)</f>
        <v>0</v>
      </c>
      <c r="S39" s="71"/>
      <c r="T39" s="52"/>
      <c r="U39" s="65"/>
      <c r="V39" s="155"/>
    </row>
    <row r="40" spans="2:22" ht="12" customHeight="1" thickBot="1" x14ac:dyDescent="0.2">
      <c r="B40" s="111"/>
      <c r="C40" s="111"/>
      <c r="D40" s="84"/>
      <c r="E40" s="85"/>
      <c r="F40" s="38" t="s">
        <v>18</v>
      </c>
      <c r="G40" s="74" t="s">
        <v>3</v>
      </c>
      <c r="H40" s="74"/>
      <c r="I40" s="74"/>
      <c r="J40" s="35" t="s">
        <v>1</v>
      </c>
      <c r="K40" s="68" t="s">
        <v>4</v>
      </c>
      <c r="L40" s="69"/>
      <c r="M40" s="107"/>
      <c r="N40" s="108"/>
      <c r="O40" s="108"/>
      <c r="P40" s="108"/>
      <c r="Q40" s="41"/>
      <c r="R40" s="72"/>
      <c r="S40" s="73"/>
      <c r="T40" s="53"/>
      <c r="U40" s="65"/>
      <c r="V40" s="155"/>
    </row>
    <row r="41" spans="2:22" ht="12" customHeight="1" thickBot="1" x14ac:dyDescent="0.2">
      <c r="B41" s="111"/>
      <c r="C41" s="111"/>
      <c r="D41" s="82"/>
      <c r="E41" s="83"/>
      <c r="F41" s="39" t="s">
        <v>18</v>
      </c>
      <c r="G41" s="75" t="s">
        <v>5</v>
      </c>
      <c r="H41" s="75"/>
      <c r="I41" s="75"/>
      <c r="J41" s="36" t="s">
        <v>1</v>
      </c>
      <c r="K41" s="66" t="s">
        <v>2</v>
      </c>
      <c r="L41" s="67"/>
      <c r="M41" s="105"/>
      <c r="N41" s="106"/>
      <c r="O41" s="106"/>
      <c r="P41" s="106"/>
      <c r="Q41" s="40"/>
      <c r="R41" s="70">
        <f t="shared" ref="R41" si="12">IF((M41-V41)&gt;=0,V41,M41)</f>
        <v>0</v>
      </c>
      <c r="S41" s="71"/>
      <c r="T41" s="52"/>
      <c r="U41" s="65"/>
      <c r="V41" s="155"/>
    </row>
    <row r="42" spans="2:22" ht="12" customHeight="1" thickBot="1" x14ac:dyDescent="0.2">
      <c r="B42" s="111"/>
      <c r="C42" s="111"/>
      <c r="D42" s="84"/>
      <c r="E42" s="85"/>
      <c r="F42" s="38" t="s">
        <v>18</v>
      </c>
      <c r="G42" s="74" t="s">
        <v>3</v>
      </c>
      <c r="H42" s="74"/>
      <c r="I42" s="74"/>
      <c r="J42" s="35" t="s">
        <v>1</v>
      </c>
      <c r="K42" s="68" t="s">
        <v>4</v>
      </c>
      <c r="L42" s="69"/>
      <c r="M42" s="107"/>
      <c r="N42" s="108"/>
      <c r="O42" s="108"/>
      <c r="P42" s="108"/>
      <c r="Q42" s="41"/>
      <c r="R42" s="72"/>
      <c r="S42" s="73"/>
      <c r="T42" s="53"/>
      <c r="U42" s="65"/>
      <c r="V42" s="155"/>
    </row>
    <row r="43" spans="2:22" ht="12" customHeight="1" thickBot="1" x14ac:dyDescent="0.2">
      <c r="B43" s="111"/>
      <c r="C43" s="111"/>
      <c r="D43" s="82"/>
      <c r="E43" s="83"/>
      <c r="F43" s="39" t="s">
        <v>18</v>
      </c>
      <c r="G43" s="75" t="s">
        <v>5</v>
      </c>
      <c r="H43" s="75"/>
      <c r="I43" s="75"/>
      <c r="J43" s="36" t="s">
        <v>1</v>
      </c>
      <c r="K43" s="66" t="s">
        <v>2</v>
      </c>
      <c r="L43" s="67"/>
      <c r="M43" s="105"/>
      <c r="N43" s="106"/>
      <c r="O43" s="106"/>
      <c r="P43" s="106"/>
      <c r="Q43" s="40"/>
      <c r="R43" s="70">
        <f t="shared" ref="R43" si="13">IF((M43-V43)&gt;=0,V43,M43)</f>
        <v>0</v>
      </c>
      <c r="S43" s="71"/>
      <c r="T43" s="52"/>
      <c r="U43" s="65"/>
      <c r="V43" s="155"/>
    </row>
    <row r="44" spans="2:22" ht="12" customHeight="1" thickBot="1" x14ac:dyDescent="0.2">
      <c r="B44" s="111"/>
      <c r="C44" s="111"/>
      <c r="D44" s="84"/>
      <c r="E44" s="85"/>
      <c r="F44" s="38" t="s">
        <v>1</v>
      </c>
      <c r="G44" s="74" t="s">
        <v>3</v>
      </c>
      <c r="H44" s="74"/>
      <c r="I44" s="74"/>
      <c r="J44" s="35" t="s">
        <v>1</v>
      </c>
      <c r="K44" s="68" t="s">
        <v>4</v>
      </c>
      <c r="L44" s="69"/>
      <c r="M44" s="107"/>
      <c r="N44" s="108"/>
      <c r="O44" s="108"/>
      <c r="P44" s="108"/>
      <c r="Q44" s="41"/>
      <c r="R44" s="72"/>
      <c r="S44" s="73"/>
      <c r="T44" s="53"/>
      <c r="U44" s="65"/>
      <c r="V44" s="155"/>
    </row>
    <row r="45" spans="2:22" ht="12" customHeight="1" thickBot="1" x14ac:dyDescent="0.2">
      <c r="B45" s="112"/>
      <c r="C45" s="113"/>
      <c r="D45" s="82"/>
      <c r="E45" s="83"/>
      <c r="F45" s="39" t="s">
        <v>1</v>
      </c>
      <c r="G45" s="75" t="s">
        <v>5</v>
      </c>
      <c r="H45" s="75"/>
      <c r="I45" s="75"/>
      <c r="J45" s="36" t="s">
        <v>1</v>
      </c>
      <c r="K45" s="66" t="s">
        <v>2</v>
      </c>
      <c r="L45" s="67"/>
      <c r="M45" s="105"/>
      <c r="N45" s="106"/>
      <c r="O45" s="106"/>
      <c r="P45" s="106"/>
      <c r="Q45" s="40"/>
      <c r="R45" s="70">
        <f t="shared" ref="R45" si="14">IF((M45-V45)&gt;=0,V45,M45)</f>
        <v>0</v>
      </c>
      <c r="S45" s="71"/>
      <c r="T45" s="52"/>
      <c r="U45" s="65"/>
      <c r="V45" s="155"/>
    </row>
    <row r="46" spans="2:22" ht="12" customHeight="1" thickBot="1" x14ac:dyDescent="0.2">
      <c r="B46" s="114"/>
      <c r="C46" s="115"/>
      <c r="D46" s="86"/>
      <c r="E46" s="87"/>
      <c r="F46" s="37" t="s">
        <v>1</v>
      </c>
      <c r="G46" s="116" t="s">
        <v>3</v>
      </c>
      <c r="H46" s="116"/>
      <c r="I46" s="116"/>
      <c r="J46" s="34" t="s">
        <v>1</v>
      </c>
      <c r="K46" s="117" t="s">
        <v>4</v>
      </c>
      <c r="L46" s="118"/>
      <c r="M46" s="107"/>
      <c r="N46" s="108"/>
      <c r="O46" s="108"/>
      <c r="P46" s="108"/>
      <c r="Q46" s="42"/>
      <c r="R46" s="72"/>
      <c r="S46" s="73"/>
      <c r="T46" s="54"/>
      <c r="U46" s="65"/>
      <c r="V46" s="155"/>
    </row>
    <row r="47" spans="2:22" ht="26.45" customHeight="1" thickTop="1" x14ac:dyDescent="0.15">
      <c r="B47" s="121" t="s">
        <v>6</v>
      </c>
      <c r="C47" s="122"/>
      <c r="D47" s="122"/>
      <c r="E47" s="122"/>
      <c r="F47" s="122"/>
      <c r="G47" s="122"/>
      <c r="H47" s="122"/>
      <c r="I47" s="122"/>
      <c r="J47" s="122"/>
      <c r="K47" s="122"/>
      <c r="L47" s="123"/>
      <c r="M47" s="31" t="s">
        <v>44</v>
      </c>
      <c r="N47" s="133">
        <f>SUM(M15:P46,次葉!N60,'次葉 (2)'!N60:Q60,'次葉 (3)'!N60:Q60,'次葉 (4)'!N60:Q60,'次葉 (5)'!N60:Q60)</f>
        <v>0</v>
      </c>
      <c r="O47" s="133"/>
      <c r="P47" s="133"/>
      <c r="Q47" s="48"/>
      <c r="R47" s="32" t="s">
        <v>37</v>
      </c>
      <c r="S47" s="47">
        <f>SUM(R15:S46,次葉!S60,'次葉 (2)'!S60:T60,'次葉 (3)'!S60:T60,'次葉 (4)'!S60:T60,'次葉 (5)'!S60:T60)</f>
        <v>0</v>
      </c>
      <c r="T47" s="48"/>
      <c r="U47" s="65"/>
    </row>
    <row r="48" spans="2:22" ht="6.75" customHeight="1" x14ac:dyDescent="0.15"/>
    <row r="49" spans="1:20" ht="26.45" customHeight="1" x14ac:dyDescent="0.15">
      <c r="B49" s="125" t="s">
        <v>0</v>
      </c>
      <c r="C49" s="126"/>
      <c r="D49" s="126"/>
      <c r="E49" s="126"/>
      <c r="F49" s="126"/>
      <c r="G49" s="126"/>
      <c r="H49" s="126"/>
      <c r="I49" s="127"/>
      <c r="J49" s="11" t="s">
        <v>8</v>
      </c>
      <c r="K49" s="60">
        <f>SUM(N10,N47)</f>
        <v>0</v>
      </c>
      <c r="L49" s="61"/>
      <c r="M49" s="61"/>
      <c r="N49" s="61"/>
      <c r="O49" s="23" t="s">
        <v>28</v>
      </c>
      <c r="P49" s="12" t="s">
        <v>7</v>
      </c>
      <c r="Q49" s="139">
        <f>SUM(S10,S47)</f>
        <v>0</v>
      </c>
      <c r="R49" s="140"/>
      <c r="S49" s="140"/>
      <c r="T49" s="24" t="s">
        <v>28</v>
      </c>
    </row>
    <row r="50" spans="1:20" ht="7.5" customHeight="1" x14ac:dyDescent="0.15"/>
    <row r="51" spans="1:20" ht="20.25" customHeight="1" x14ac:dyDescent="0.15">
      <c r="A51" s="8"/>
      <c r="B51" s="25" t="s">
        <v>38</v>
      </c>
      <c r="C51" s="9"/>
    </row>
    <row r="52" spans="1:20" ht="21.95" customHeight="1" x14ac:dyDescent="0.15">
      <c r="A52" s="8"/>
      <c r="B52" s="119" t="s">
        <v>9</v>
      </c>
      <c r="C52" s="119"/>
      <c r="D52" s="141">
        <f>K49</f>
        <v>0</v>
      </c>
      <c r="E52" s="142"/>
      <c r="F52" s="27" t="s">
        <v>28</v>
      </c>
      <c r="G52" s="13" t="s">
        <v>8</v>
      </c>
      <c r="H52" s="2"/>
      <c r="I52" s="2"/>
    </row>
    <row r="53" spans="1:20" ht="21.95" customHeight="1" x14ac:dyDescent="0.15">
      <c r="A53" s="8"/>
      <c r="B53" s="119" t="s">
        <v>26</v>
      </c>
      <c r="C53" s="119"/>
      <c r="D53" s="143">
        <f>Q49</f>
        <v>0</v>
      </c>
      <c r="E53" s="144"/>
      <c r="F53" s="26"/>
      <c r="G53" s="11" t="s">
        <v>11</v>
      </c>
      <c r="H53" s="2"/>
      <c r="I53" s="2"/>
    </row>
    <row r="54" spans="1:20" ht="21.95" customHeight="1" x14ac:dyDescent="0.15">
      <c r="A54" s="8"/>
      <c r="B54" s="119" t="s">
        <v>20</v>
      </c>
      <c r="C54" s="119"/>
      <c r="D54" s="143">
        <f>IF(D52&lt;D53,0,D52-D53)</f>
        <v>0</v>
      </c>
      <c r="E54" s="144"/>
      <c r="F54" s="26"/>
      <c r="G54" s="11" t="s">
        <v>12</v>
      </c>
      <c r="H54" s="2"/>
      <c r="I54" s="2"/>
      <c r="K54" s="134" t="s">
        <v>55</v>
      </c>
      <c r="L54" s="134"/>
      <c r="M54" s="134"/>
      <c r="N54" s="134"/>
      <c r="O54" s="134"/>
      <c r="P54" s="134"/>
      <c r="Q54" s="134"/>
      <c r="R54" s="134"/>
      <c r="S54" s="134"/>
    </row>
    <row r="55" spans="1:20" ht="21.95" customHeight="1" x14ac:dyDescent="0.15">
      <c r="A55" s="8"/>
      <c r="B55" s="120" t="s">
        <v>10</v>
      </c>
      <c r="C55" s="120"/>
      <c r="D55" s="145">
        <v>0</v>
      </c>
      <c r="E55" s="146"/>
      <c r="F55" s="21"/>
      <c r="G55" s="14" t="s">
        <v>13</v>
      </c>
      <c r="H55" s="2"/>
      <c r="I55" s="2"/>
      <c r="K55" s="134"/>
      <c r="L55" s="134"/>
      <c r="M55" s="134"/>
      <c r="N55" s="134"/>
      <c r="O55" s="134"/>
      <c r="P55" s="134"/>
      <c r="Q55" s="134"/>
      <c r="R55" s="134"/>
      <c r="S55" s="134"/>
    </row>
    <row r="56" spans="1:20" ht="21.95" customHeight="1" x14ac:dyDescent="0.15">
      <c r="A56" s="8"/>
      <c r="B56" s="120" t="s">
        <v>19</v>
      </c>
      <c r="C56" s="120"/>
      <c r="D56" s="147">
        <f>IF(D55&lt;0,0,ROUNDDOWN(D55*0.05,0))</f>
        <v>0</v>
      </c>
      <c r="E56" s="148"/>
      <c r="F56" s="21"/>
      <c r="G56" s="11" t="s">
        <v>14</v>
      </c>
      <c r="H56" s="2"/>
      <c r="I56" s="2"/>
      <c r="K56" s="134"/>
      <c r="L56" s="134"/>
      <c r="M56" s="134"/>
      <c r="N56" s="134"/>
      <c r="O56" s="134"/>
      <c r="P56" s="134"/>
      <c r="Q56" s="134"/>
      <c r="R56" s="134"/>
      <c r="S56" s="134"/>
    </row>
    <row r="57" spans="1:20" ht="21.95" customHeight="1" thickBot="1" x14ac:dyDescent="0.2">
      <c r="A57" s="8"/>
      <c r="B57" s="119" t="s">
        <v>45</v>
      </c>
      <c r="C57" s="119"/>
      <c r="D57" s="149">
        <f>IF(D56&lt;100000,D56,"100,000")</f>
        <v>0</v>
      </c>
      <c r="E57" s="150"/>
      <c r="F57" s="28"/>
      <c r="G57" s="14" t="s">
        <v>15</v>
      </c>
      <c r="H57" s="2"/>
      <c r="I57" s="2"/>
      <c r="K57" s="135" t="s">
        <v>46</v>
      </c>
      <c r="L57" s="135"/>
      <c r="M57" s="135"/>
      <c r="N57" s="135"/>
      <c r="O57" s="135"/>
      <c r="P57" s="135"/>
      <c r="Q57" s="136" t="s">
        <v>47</v>
      </c>
      <c r="R57" s="136"/>
      <c r="S57" s="136"/>
    </row>
    <row r="58" spans="1:20" ht="32.25" customHeight="1" thickBot="1" x14ac:dyDescent="0.2">
      <c r="A58" s="8"/>
      <c r="B58" s="119" t="s">
        <v>21</v>
      </c>
      <c r="C58" s="88"/>
      <c r="D58" s="151">
        <f>IF((D54-D57)&lt;0,0,IF((D54-D57)&gt;2000000,2000000,D54-D57))</f>
        <v>0</v>
      </c>
      <c r="E58" s="152"/>
      <c r="F58" s="29"/>
      <c r="G58" s="22" t="s">
        <v>16</v>
      </c>
      <c r="H58" s="2"/>
      <c r="I58" s="2"/>
    </row>
    <row r="59" spans="1:20" ht="8.25" customHeight="1" x14ac:dyDescent="0.15">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B19:C20"/>
    <mergeCell ref="B21:C22"/>
    <mergeCell ref="B23:C24"/>
    <mergeCell ref="B25:C26"/>
    <mergeCell ref="B27:C28"/>
    <mergeCell ref="B29:C30"/>
    <mergeCell ref="B31:C32"/>
    <mergeCell ref="B33:C34"/>
    <mergeCell ref="B35:C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F14:L14"/>
    <mergeCell ref="K17:L17"/>
    <mergeCell ref="K18:L18"/>
    <mergeCell ref="K19:L19"/>
    <mergeCell ref="K20:L20"/>
    <mergeCell ref="D14:E14"/>
    <mergeCell ref="D15:E16"/>
    <mergeCell ref="D17:E18"/>
    <mergeCell ref="D19:E20"/>
    <mergeCell ref="D21:E22"/>
    <mergeCell ref="D23:E24"/>
    <mergeCell ref="D25:E26"/>
    <mergeCell ref="D27:E28"/>
    <mergeCell ref="D29:E30"/>
    <mergeCell ref="D31:E32"/>
    <mergeCell ref="D33:E34"/>
    <mergeCell ref="D35:E36"/>
    <mergeCell ref="D37:E38"/>
    <mergeCell ref="D39:E40"/>
    <mergeCell ref="D41:E42"/>
    <mergeCell ref="D43:E44"/>
    <mergeCell ref="D45:E46"/>
    <mergeCell ref="G26:I26"/>
    <mergeCell ref="G27:I27"/>
    <mergeCell ref="G28:I28"/>
    <mergeCell ref="G29:I29"/>
    <mergeCell ref="G30:I30"/>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s>
  <phoneticPr fontId="1"/>
  <dataValidations count="1">
    <dataValidation type="list" allowBlank="1" showInputMessage="1" showErrorMessage="1" sqref="J15:J46 F15:F46" xr:uid="{00000000-0002-0000-0000-000000000000}">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L42:M42"/>
    <mergeCell ref="N42:Q43"/>
    <mergeCell ref="L45:M45"/>
    <mergeCell ref="B46:C47"/>
    <mergeCell ref="H46:J46"/>
    <mergeCell ref="L46:M46"/>
    <mergeCell ref="N46:Q47"/>
    <mergeCell ref="D46:F47"/>
    <mergeCell ref="H47:J47"/>
    <mergeCell ref="L47:M47"/>
    <mergeCell ref="N44:Q45"/>
    <mergeCell ref="H45:J45"/>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B28:C29"/>
    <mergeCell ref="H28:J28"/>
    <mergeCell ref="L28:M28"/>
    <mergeCell ref="N28:Q29"/>
    <mergeCell ref="S28:T29"/>
    <mergeCell ref="D28:F29"/>
    <mergeCell ref="B26:C27"/>
    <mergeCell ref="H26:J26"/>
    <mergeCell ref="L26:M26"/>
    <mergeCell ref="D26:F27"/>
    <mergeCell ref="D20:F21"/>
    <mergeCell ref="D22:F23"/>
    <mergeCell ref="B24:C25"/>
    <mergeCell ref="H24:J24"/>
    <mergeCell ref="L24:M24"/>
    <mergeCell ref="N24:Q25"/>
    <mergeCell ref="S24:T25"/>
    <mergeCell ref="D24:F25"/>
    <mergeCell ref="N26:Q27"/>
    <mergeCell ref="S26:T27"/>
    <mergeCell ref="H27:J27"/>
    <mergeCell ref="L27:M2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L15:M15"/>
    <mergeCell ref="D14:F15"/>
    <mergeCell ref="B14:C15"/>
    <mergeCell ref="H14:J14"/>
    <mergeCell ref="L14:M14"/>
    <mergeCell ref="B16:C17"/>
    <mergeCell ref="H16:J16"/>
    <mergeCell ref="L16:M16"/>
    <mergeCell ref="N16:Q17"/>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s>
  <phoneticPr fontId="1"/>
  <dataValidations count="1">
    <dataValidation type="list" allowBlank="1" showInputMessage="1" showErrorMessage="1" sqref="G10:G59 K10:K59" xr:uid="{00000000-0002-0000-01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2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3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4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0"/>
  <sheetViews>
    <sheetView zoomScaleNormal="100" zoomScaleSheetLayoutView="100" workbookViewId="0">
      <selection activeCell="W10" sqref="W10:W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5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竹内  健作</cp:lastModifiedBy>
  <cp:lastPrinted>2022-12-07T03:09:51Z</cp:lastPrinted>
  <dcterms:created xsi:type="dcterms:W3CDTF">2017-09-20T03:54:50Z</dcterms:created>
  <dcterms:modified xsi:type="dcterms:W3CDTF">2023-12-19T08:45:48Z</dcterms:modified>
</cp:coreProperties>
</file>